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памятка" sheetId="1" r:id="rId1"/>
    <sheet name="пример заполнения" sheetId="2" r:id="rId2"/>
    <sheet name="план комплектования" sheetId="3" r:id="rId3"/>
  </sheets>
  <definedNames>
    <definedName name="_xlnm._FilterDatabase" localSheetId="2" hidden="1">'план комплектования'!$A$3:$N$63</definedName>
    <definedName name="_xlnm._FilterDatabase" localSheetId="1" hidden="1">'пример заполнения'!$A$3:$N$7</definedName>
  </definedNames>
  <calcPr fullCalcOnLoad="1"/>
</workbook>
</file>

<file path=xl/sharedStrings.xml><?xml version="1.0" encoding="utf-8"?>
<sst xmlns="http://schemas.openxmlformats.org/spreadsheetml/2006/main" count="430" uniqueCount="168">
  <si>
    <t>Округ</t>
  </si>
  <si>
    <t>Класс</t>
  </si>
  <si>
    <t>Издательство</t>
  </si>
  <si>
    <t>кол-во обучающихся в параллели классов</t>
  </si>
  <si>
    <t>Цена учебника или комплекта, включая все части</t>
  </si>
  <si>
    <t>Сумма</t>
  </si>
  <si>
    <t>источник финансирования</t>
  </si>
  <si>
    <t>№ БОУ</t>
  </si>
  <si>
    <t>Заказ (кол-во экземпляров)</t>
  </si>
  <si>
    <t>Кол-во экз., имеющихся в фонде библиотеке</t>
  </si>
  <si>
    <t>При заполении плана комплектования необходимо соблюдать следующие правила:</t>
  </si>
  <si>
    <t>Паралель</t>
  </si>
  <si>
    <t>причина</t>
  </si>
  <si>
    <t>не соответствие ФГОС</t>
  </si>
  <si>
    <t>Дрофа</t>
  </si>
  <si>
    <t>Просвещение</t>
  </si>
  <si>
    <t>истечение срока использования, 2003</t>
  </si>
  <si>
    <t>Авторы, название учебного издания</t>
  </si>
  <si>
    <t>Вид учебного издания</t>
  </si>
  <si>
    <t>учебник</t>
  </si>
  <si>
    <t>ЛАО</t>
  </si>
  <si>
    <t>№ учебного издания по перечню</t>
  </si>
  <si>
    <t>1.1.1.1.3.5</t>
  </si>
  <si>
    <t>Канакина В.П., Горецкий В.Г. Русский язык. В 2-х частях</t>
  </si>
  <si>
    <t>1.1.1.2.5.4</t>
  </si>
  <si>
    <t>Климанова Л.Ф., Горецкий В.Г., Голованова М.В. и др. Литературное чтение. В 2-х частях</t>
  </si>
  <si>
    <t>1.2.1.2.1.2</t>
  </si>
  <si>
    <t>Полухина В.П., Коровина В.Я., Журавлёв В.П. и др. / Под ред. Коровиной В.Я. Литература. В 2-х частях</t>
  </si>
  <si>
    <t>1.3.1.1.7.2</t>
  </si>
  <si>
    <t>Михайлов О.Н., Шайтанов И.О., Чалмаев В.А. и др. / Под ред. Журавлёва В.П. Русский язык и литература. Литература. В 2-х частях</t>
  </si>
  <si>
    <t>ИТОГО:</t>
  </si>
  <si>
    <t>2. Столбцы "Порядковый номер учебника по перечню", "Авторы, название учебного издания", "Класс" и "Наименование издателя(ей) учебника" должны соответствовать Федеральному переченю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приказ МО РФ от 31 марта 2014 года № 253 (СМОТРИ "ОБЩИЙ ПРАЙС ЛИСТ на 2016-2017")</t>
  </si>
  <si>
    <t>ИТОГО</t>
  </si>
  <si>
    <t>1. Номера учебных изданий в плане комплектования на 2017-2018 учебный год должны располагаться в порядке возрастания;</t>
  </si>
  <si>
    <t xml:space="preserve">6. В столбце "Причина" указать причину заказа учебного издания, а именно: не соответствие ФГОС; истечение срока использования с указание года издания заменяемого учебного издания; физический износ; отсутствие в учебном фонде (касается учебных изданий); переход на новую программу (указать какую). </t>
  </si>
  <si>
    <t xml:space="preserve">5. После заполнения заказа на учебники необходимо посчитать общее количество заказываемых экзмепляров и общую сумму; </t>
  </si>
  <si>
    <t xml:space="preserve">4. Источник финансирования не указывать; </t>
  </si>
  <si>
    <t>3. В столбце "Вид учебного издания" указать: учебник и т.д.</t>
  </si>
  <si>
    <t>План комплектования учебного фонда на 2017-2018 учебный год</t>
  </si>
  <si>
    <t>Издательство "Просвещение"</t>
  </si>
  <si>
    <t>1.1.1.1.4.4</t>
  </si>
  <si>
    <t>1.1.1.2.5.1</t>
  </si>
  <si>
    <t>1.1.1.2.5.3</t>
  </si>
  <si>
    <t>1.2.3.4.4.1</t>
  </si>
  <si>
    <t>Угринович Н.Д. Информатика: учебник для 7 класса</t>
  </si>
  <si>
    <t>БИНОМ. Лаборатория знаний</t>
  </si>
  <si>
    <t>1.1.2.1.8.1</t>
  </si>
  <si>
    <t>Моро М.И., Волкова С И., Степанова С.В. Математика. В 2-х частях</t>
  </si>
  <si>
    <t>1.1.2.1.8.3</t>
  </si>
  <si>
    <t>Моро М.И., Бантова М.А., Бельтюкова Г.В. и др. Математика. В 2-х частях</t>
  </si>
  <si>
    <t>1.1.3.1.3.1</t>
  </si>
  <si>
    <t>Плешаков А.А. Окружающий мир. В 2-х частях</t>
  </si>
  <si>
    <t>1.1.3.1.3.3</t>
  </si>
  <si>
    <t>переход на новую программу</t>
  </si>
  <si>
    <t>докомплектование</t>
  </si>
  <si>
    <t>1.1.5.1.6.3</t>
  </si>
  <si>
    <t>Горяева Н.А., Неменская Л.А., Питерских А.С. и др. / Под ред. Неменского Б.М. Изобразительное искусство</t>
  </si>
  <si>
    <t>1.1.5.2.5.1</t>
  </si>
  <si>
    <t>Критская Е.Д., Сергеева Г.П., Шмагина Т.С. Музыка</t>
  </si>
  <si>
    <t>1.1.5.2.5.3</t>
  </si>
  <si>
    <t>1.1.6.1.4.3</t>
  </si>
  <si>
    <t>Лутцева Е.А., Зуева Т.П. Технология</t>
  </si>
  <si>
    <t>1.1.1.3.3.1</t>
  </si>
  <si>
    <t>Быкова Н.И., Дули Д., Поспелова М.Д. и др. Английский язык. 2 класс</t>
  </si>
  <si>
    <t>1.2.1.1.4.1</t>
  </si>
  <si>
    <t>Ладыженская Т.А., Баранов М.Т., Тростенцова Л.А. и др. Русский язык. В 2-х частях</t>
  </si>
  <si>
    <t>1.2.1.1.5.4</t>
  </si>
  <si>
    <t>Разумовская М.М., Львова С.И., Капинос В.И. и др. Русский язык</t>
  </si>
  <si>
    <t>ДРОФА</t>
  </si>
  <si>
    <t>1.2.1.2.5.4</t>
  </si>
  <si>
    <t>Москвин Г.В., Пуряева Н.Н., Ерохина Е.Л. Литература. 8 класс. В 2 ч.</t>
  </si>
  <si>
    <t>Издательский центр ВЕНТАНА-ГРАФ</t>
  </si>
  <si>
    <t>1.2.1.2.1.5</t>
  </si>
  <si>
    <t>Коровина В.Я., Журавлев В.П., Коровин В.И. и др. Литература. В 2-х частях</t>
  </si>
  <si>
    <t>1.2.1.3.5.3</t>
  </si>
  <si>
    <t>Ваулина Ю.Е., Дули Д., Подоляко О.Е. и др. Английский язык. 7 класс</t>
  </si>
  <si>
    <t>1.2.1.3.13.3</t>
  </si>
  <si>
    <t>Кулигина А.С., Щепилова А.В. Французский язык. В 2-х частях</t>
  </si>
  <si>
    <t>1.2.2.1.7.2</t>
  </si>
  <si>
    <t>Арсентьев Н.М., Данилов А.А., Курукин И.В., и др./Под ред. Торкунова А.В. История России. 7 класс. В 2-х частях</t>
  </si>
  <si>
    <t>1.2.2.2.1.3</t>
  </si>
  <si>
    <t>Юдовская А.Я., Баранов П.А., Ванюшкина Л.М. Всеобщая история. История Нового времени. 1500 - 1800</t>
  </si>
  <si>
    <t>1.2.2.2.1.5</t>
  </si>
  <si>
    <t>Сороко-Цюпа О.С., Сороко-Цюпа А.О. Всеобщая история. Новейшая история</t>
  </si>
  <si>
    <t>1.2.2.4.4.1</t>
  </si>
  <si>
    <t>Дронов В.П., Савельева Л.Е. / Под ред. Дронова В.П. География</t>
  </si>
  <si>
    <t>5-6</t>
  </si>
  <si>
    <t>1.2.2.4.4.4</t>
  </si>
  <si>
    <t>Дронов В.П., Баринова И.И., Ром В.Я. / Под ред. Дронова В.П. География</t>
  </si>
  <si>
    <t>1.2.3.2.4.1</t>
  </si>
  <si>
    <t>Колягин Ю.М., Ткачева М.В., Федорова Н.Е. и др. Алгебра</t>
  </si>
  <si>
    <t>1.2.3.2.4.3</t>
  </si>
  <si>
    <t>Колягин Ю.М., Ткачева М.В., Федорова Н.Е. и др. Алгебра. 9 класс</t>
  </si>
  <si>
    <t>1.2.3.3.2.1</t>
  </si>
  <si>
    <t>Атанасян Л.С., Бутузов В.Ф., Кадомцев С.Б. и др. Геометрия. 7-9 классы</t>
  </si>
  <si>
    <t>7-9</t>
  </si>
  <si>
    <t>1.2.4.1.6.3</t>
  </si>
  <si>
    <t>Перышкин А.В., Гутник Е.М. Физика</t>
  </si>
  <si>
    <t>1.2.4.2.2.4</t>
  </si>
  <si>
    <t>Колесов Д.В. Маш Р.Д., Беляев И.Н. Биология</t>
  </si>
  <si>
    <t>1.2.4.2.2.5</t>
  </si>
  <si>
    <t>Пасечник В.В., Каменский А.А., Криксунов Е.А. и др. Биология</t>
  </si>
  <si>
    <t>1.2.4.3.7.2</t>
  </si>
  <si>
    <t>Рудзитис Г.Е., Фельдман Ф.Г. Химия</t>
  </si>
  <si>
    <t>1.2.5.1.1.3</t>
  </si>
  <si>
    <t>Питерских А.С., Гуров Г.Е. / Под ред. Неменского Б.М. Изобразительное искусство</t>
  </si>
  <si>
    <t>1.2.5.1.1.1</t>
  </si>
  <si>
    <t>Горяева НА., Островская О.В. / Под ред. Неменского Б.М. Изобразительное искусство</t>
  </si>
  <si>
    <t>1.2.5.2.2.3</t>
  </si>
  <si>
    <t>Науменко Т.И., Алеев В.В. Искусство. Музыка</t>
  </si>
  <si>
    <t>1.2.5.2.2.1</t>
  </si>
  <si>
    <t>1.2.6.1.6.1</t>
  </si>
  <si>
    <t>Синица Н.В., Симоненко В.Д. Технология. Технологии ведения дома. 5 класс</t>
  </si>
  <si>
    <t>1.2.6.1.6.3</t>
  </si>
  <si>
    <t>Синица Н.В., Симоненко В.Д. Технология. Технологии ведения дома. 6 класс</t>
  </si>
  <si>
    <t>1.2.6.1.6.5</t>
  </si>
  <si>
    <t>Синица Н.В., Симоненко В.Д. Технология. Технологии ведения дома. 7 класс</t>
  </si>
  <si>
    <t>1.2.6.1.6.6</t>
  </si>
  <si>
    <t>Тищенко А.Т., Симоненко В.Д. Технология. Индустриальные технологии. 7 класс</t>
  </si>
  <si>
    <t>1.3.3.7.1.1</t>
  </si>
  <si>
    <t>Под редакцией Иванова С.И., Линькова А.Я. Экономика (Основы экономической теории). Учебник для 10 - 11 классов в 2-х книгах. Углубленный уровень</t>
  </si>
  <si>
    <t>10-11</t>
  </si>
  <si>
    <t>Издательство "ВИТА- ПРЕСС"</t>
  </si>
  <si>
    <t>1т</t>
  </si>
  <si>
    <t>Горецкий В.Г., Федосова Н.А. Прописи в 4-х частях</t>
  </si>
  <si>
    <t>11т</t>
  </si>
  <si>
    <t>Моро М.И., Волкова С.И. Математика. Рабочая тетрадь в 2-х частях</t>
  </si>
  <si>
    <t>247т</t>
  </si>
  <si>
    <t>Илюхина В.А. Прописи к «Букварю» в 4-х тетрадях</t>
  </si>
  <si>
    <t>Астрель</t>
  </si>
  <si>
    <t>257т</t>
  </si>
  <si>
    <t>Башмаков М.И., Нефедова М.Г. Математика. Рабочая тетрадь в 2-х частях</t>
  </si>
  <si>
    <t>Рабочая тетрадь</t>
  </si>
  <si>
    <t>для первоклассников</t>
  </si>
  <si>
    <t>1.1.7.1.3.1</t>
  </si>
  <si>
    <t>Лях В.И. Физическая культура</t>
  </si>
  <si>
    <t xml:space="preserve"> 1 - 4</t>
  </si>
  <si>
    <t>6</t>
  </si>
  <si>
    <t>10</t>
  </si>
  <si>
    <t>2.2.4.1.2.2</t>
  </si>
  <si>
    <t>Студеникин М.Т. Основы духовно-нравственной культуры народов России. Основы светской этики</t>
  </si>
  <si>
    <t>Русское слово</t>
  </si>
  <si>
    <t>1.2.7.2.3.3</t>
  </si>
  <si>
    <t>Смирнов А.Т., Хренников Б.О. / Под ред. Смирнова А.Т. Основы безопасности жизнедеятельности</t>
  </si>
  <si>
    <t>1.3.5.4.3.1</t>
  </si>
  <si>
    <t>Кузнецова Н.Е., Гара Н.Н., Титова И.М. Химия. 10 класс: углубленный уровень</t>
  </si>
  <si>
    <t>1.3.4.4.2.1</t>
  </si>
  <si>
    <t>Поляков К.Ю., Еремин Е.А. Информатика. Углубленный уровень: учебник для 10 класса: в 2 ч.</t>
  </si>
  <si>
    <t>1.3.5.6.2.1</t>
  </si>
  <si>
    <t>Захаров В.Б., Мамонтов С.Г., Сонин Н.И., Захарова Е.Т. Биология. Общая биология. Углубленный уровень</t>
  </si>
  <si>
    <t>отсутствие в учебном фонде</t>
  </si>
  <si>
    <t>1.2.2.4.4.2</t>
  </si>
  <si>
    <t>Душина И.В., Коринская В.А., Щенев В.А. / Под ред. Дронова В.П. География</t>
  </si>
  <si>
    <t>1.3.3.3.1.1</t>
  </si>
  <si>
    <t>Боголюбов Л.Н., Аверьянов Ю.И., Белявский А.В. и др. / Под ред. Боголюбова Л.Н., Лазебниковой А.Ю., Телюкиной М.В. Обществознание (базовый уровень)</t>
  </si>
  <si>
    <t>1.2.2.1.7.1</t>
  </si>
  <si>
    <t>Арсентьев Н.М., Данилов А.А., Стефанович П.С., и др./Под ред. Торкунова А.В. История России. 6 класс. В 2-х частях</t>
  </si>
  <si>
    <t>1.2.4.2.2.1</t>
  </si>
  <si>
    <t>Пасечник В.В. Биология</t>
  </si>
  <si>
    <t>1.2.4.2.2.2</t>
  </si>
  <si>
    <t>1.1.1.1.4.1</t>
  </si>
  <si>
    <t>Горецкий В.Г., Кирюшкин В.А., Виноградская Л.А. и др. Азбука. В 2-х частях</t>
  </si>
  <si>
    <t>1.1.1.1.4.2</t>
  </si>
  <si>
    <t>Канакина В.П., Горецкий В.Г. Русский язык</t>
  </si>
  <si>
    <t>1.1.5.1.6.1</t>
  </si>
  <si>
    <t>Неменская Л.А. / Под ред. Неменского Б.М. Изобразительное искусство</t>
  </si>
  <si>
    <t>1.1.6.1.4.1</t>
  </si>
  <si>
    <t>1178636.00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</si>
</sst>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28"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sz val="9"/>
      <name val="Times New Roman"/>
      <family val="1"/>
    </font>
    <font>
      <sz val="8"/>
      <name val="Tahoma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9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2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 textRotation="90"/>
      <protection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justify"/>
    </xf>
    <xf numFmtId="0" fontId="8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" xfId="0" applyFont="1" applyFill="1" applyBorder="1" applyAlignment="1">
      <alignment horizontal="center" vertical="center" textRotation="90" wrapText="1"/>
    </xf>
    <xf numFmtId="0" fontId="10" fillId="0" borderId="1" xfId="0" applyNumberFormat="1" applyFont="1" applyFill="1" applyBorder="1" applyAlignment="1" applyProtection="1">
      <alignment horizontal="center" vertical="top"/>
      <protection/>
    </xf>
    <xf numFmtId="0" fontId="10" fillId="0" borderId="1" xfId="0" applyFont="1" applyBorder="1" applyAlignment="1">
      <alignment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2" fontId="10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textRotation="90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16" fillId="0" borderId="1" xfId="0" applyFont="1" applyFill="1" applyBorder="1" applyAlignment="1">
      <alignment horizontal="justify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2" fontId="10" fillId="0" borderId="1" xfId="17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 textRotation="90"/>
      <protection/>
    </xf>
    <xf numFmtId="0" fontId="2" fillId="0" borderId="1" xfId="0" applyNumberFormat="1" applyFont="1" applyFill="1" applyBorder="1" applyAlignment="1" applyProtection="1">
      <alignment horizontal="center" vertical="center" textRotation="90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" xfId="0" applyFont="1" applyFill="1" applyBorder="1" applyAlignment="1">
      <alignment horizontal="justify"/>
    </xf>
    <xf numFmtId="0" fontId="18" fillId="0" borderId="1" xfId="0" applyFont="1" applyFill="1" applyBorder="1" applyAlignment="1">
      <alignment vertical="top" wrapText="1"/>
    </xf>
    <xf numFmtId="2" fontId="11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/>
    </xf>
    <xf numFmtId="0" fontId="20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6" fontId="10" fillId="0" borderId="4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  <protection/>
    </xf>
    <xf numFmtId="0" fontId="1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  <protection/>
    </xf>
    <xf numFmtId="0" fontId="24" fillId="0" borderId="1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27" fillId="0" borderId="1" xfId="0" applyFont="1" applyFill="1" applyBorder="1" applyAlignment="1">
      <alignment horizontal="justify"/>
    </xf>
    <xf numFmtId="0" fontId="0" fillId="0" borderId="0" xfId="0" applyFont="1" applyAlignment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5" sqref="A5"/>
    </sheetView>
  </sheetViews>
  <sheetFormatPr defaultColWidth="9.00390625" defaultRowHeight="12.75"/>
  <cols>
    <col min="1" max="1" width="120.00390625" style="0" customWidth="1"/>
  </cols>
  <sheetData>
    <row r="1" ht="22.5" customHeight="1">
      <c r="A1" s="58" t="s">
        <v>10</v>
      </c>
    </row>
    <row r="2" ht="15">
      <c r="A2" s="54"/>
    </row>
    <row r="3" ht="15.75">
      <c r="A3" s="55" t="s">
        <v>33</v>
      </c>
    </row>
    <row r="4" ht="15">
      <c r="A4" s="54"/>
    </row>
    <row r="5" ht="94.5">
      <c r="A5" s="56" t="s">
        <v>31</v>
      </c>
    </row>
    <row r="6" ht="15">
      <c r="A6" s="54"/>
    </row>
    <row r="7" ht="15">
      <c r="A7" s="54"/>
    </row>
    <row r="8" ht="15.75">
      <c r="A8" s="57" t="s">
        <v>37</v>
      </c>
    </row>
    <row r="9" ht="15.75">
      <c r="A9" s="53"/>
    </row>
    <row r="10" ht="15">
      <c r="A10" s="54"/>
    </row>
    <row r="11" ht="15.75">
      <c r="A11" s="55" t="s">
        <v>36</v>
      </c>
    </row>
    <row r="12" ht="15">
      <c r="A12" s="54"/>
    </row>
    <row r="13" ht="15.75">
      <c r="A13" s="55" t="s">
        <v>35</v>
      </c>
    </row>
    <row r="14" ht="15.75">
      <c r="A14" s="55"/>
    </row>
    <row r="15" ht="15">
      <c r="A15" s="54"/>
    </row>
    <row r="16" ht="76.5" customHeight="1">
      <c r="A16" s="56" t="s">
        <v>34</v>
      </c>
    </row>
    <row r="17" ht="15">
      <c r="A17" s="54"/>
    </row>
    <row r="18" ht="15">
      <c r="A18" s="54"/>
    </row>
    <row r="19" ht="15.75">
      <c r="A19" s="55"/>
    </row>
    <row r="20" ht="15.75">
      <c r="A20" s="55"/>
    </row>
    <row r="21" ht="15">
      <c r="A21" s="5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pane xSplit="8" ySplit="3" topLeftCell="I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6" sqref="O6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11.00390625" style="0" customWidth="1"/>
    <col min="4" max="4" width="29.875" style="0" customWidth="1"/>
    <col min="5" max="5" width="6.00390625" style="0" customWidth="1"/>
    <col min="6" max="6" width="5.625" style="0" customWidth="1"/>
    <col min="7" max="7" width="12.00390625" style="0" customWidth="1"/>
    <col min="8" max="8" width="14.00390625" style="0" customWidth="1"/>
    <col min="9" max="10" width="7.00390625" style="0" customWidth="1"/>
    <col min="11" max="11" width="6.375" style="0" customWidth="1"/>
    <col min="12" max="12" width="6.75390625" style="18" customWidth="1"/>
    <col min="13" max="13" width="11.75390625" style="18" customWidth="1"/>
    <col min="14" max="14" width="10.25390625" style="0" customWidth="1"/>
    <col min="15" max="15" width="28.625" style="0" customWidth="1"/>
  </cols>
  <sheetData>
    <row r="1" spans="1:14" ht="14.25">
      <c r="A1" s="90" t="s">
        <v>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.7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34"/>
      <c r="M2" s="2"/>
      <c r="N2" s="1"/>
    </row>
    <row r="3" spans="1:15" ht="117.75" customHeight="1">
      <c r="A3" s="3" t="s">
        <v>0</v>
      </c>
      <c r="B3" s="4" t="s">
        <v>7</v>
      </c>
      <c r="C3" s="13" t="s">
        <v>21</v>
      </c>
      <c r="D3" s="8" t="s">
        <v>17</v>
      </c>
      <c r="E3" s="20" t="s">
        <v>11</v>
      </c>
      <c r="F3" s="9" t="s">
        <v>1</v>
      </c>
      <c r="G3" s="9" t="s">
        <v>18</v>
      </c>
      <c r="H3" s="5" t="s">
        <v>2</v>
      </c>
      <c r="I3" s="12" t="s">
        <v>9</v>
      </c>
      <c r="J3" s="35" t="s">
        <v>3</v>
      </c>
      <c r="K3" s="13" t="s">
        <v>8</v>
      </c>
      <c r="L3" s="10" t="s">
        <v>4</v>
      </c>
      <c r="M3" s="6" t="s">
        <v>5</v>
      </c>
      <c r="N3" s="11" t="s">
        <v>6</v>
      </c>
      <c r="O3" s="25" t="s">
        <v>12</v>
      </c>
    </row>
    <row r="4" spans="1:15" ht="25.5">
      <c r="A4" s="15" t="s">
        <v>20</v>
      </c>
      <c r="B4" s="15">
        <v>169</v>
      </c>
      <c r="C4" s="40" t="s">
        <v>22</v>
      </c>
      <c r="D4" s="41" t="s">
        <v>23</v>
      </c>
      <c r="E4" s="32">
        <v>4</v>
      </c>
      <c r="F4" s="27">
        <v>4</v>
      </c>
      <c r="G4" s="27" t="s">
        <v>19</v>
      </c>
      <c r="H4" s="32" t="s">
        <v>15</v>
      </c>
      <c r="I4" s="31">
        <v>10</v>
      </c>
      <c r="J4" s="31">
        <v>55</v>
      </c>
      <c r="K4" s="31">
        <v>45</v>
      </c>
      <c r="L4" s="43">
        <v>408</v>
      </c>
      <c r="M4" s="19">
        <f>K4*L4</f>
        <v>18360</v>
      </c>
      <c r="N4" s="15"/>
      <c r="O4" s="22" t="s">
        <v>13</v>
      </c>
    </row>
    <row r="5" spans="1:15" ht="51">
      <c r="A5" s="15" t="s">
        <v>20</v>
      </c>
      <c r="B5" s="15">
        <v>169</v>
      </c>
      <c r="C5" s="40" t="s">
        <v>24</v>
      </c>
      <c r="D5" s="41" t="s">
        <v>25</v>
      </c>
      <c r="E5" s="32">
        <v>4</v>
      </c>
      <c r="F5" s="27">
        <v>4</v>
      </c>
      <c r="G5" s="27" t="s">
        <v>19</v>
      </c>
      <c r="H5" s="32" t="s">
        <v>15</v>
      </c>
      <c r="I5" s="14">
        <v>0</v>
      </c>
      <c r="J5" s="31">
        <v>55</v>
      </c>
      <c r="K5" s="31">
        <v>55</v>
      </c>
      <c r="L5" s="43">
        <v>408</v>
      </c>
      <c r="M5" s="19">
        <f>K5*L5</f>
        <v>22440</v>
      </c>
      <c r="N5" s="15"/>
      <c r="O5" s="22" t="s">
        <v>13</v>
      </c>
    </row>
    <row r="6" spans="1:15" ht="51">
      <c r="A6" s="15" t="s">
        <v>20</v>
      </c>
      <c r="B6" s="15">
        <v>169</v>
      </c>
      <c r="C6" s="40" t="s">
        <v>26</v>
      </c>
      <c r="D6" s="42" t="s">
        <v>27</v>
      </c>
      <c r="E6" s="32">
        <v>6</v>
      </c>
      <c r="F6" s="32">
        <v>6</v>
      </c>
      <c r="G6" s="27" t="s">
        <v>19</v>
      </c>
      <c r="H6" s="32" t="s">
        <v>15</v>
      </c>
      <c r="I6" s="31">
        <v>0</v>
      </c>
      <c r="J6" s="31">
        <v>68</v>
      </c>
      <c r="K6" s="31">
        <v>65</v>
      </c>
      <c r="L6" s="43">
        <v>486</v>
      </c>
      <c r="M6" s="19">
        <f>K6*L6</f>
        <v>31590</v>
      </c>
      <c r="N6" s="15"/>
      <c r="O6" s="22" t="s">
        <v>13</v>
      </c>
    </row>
    <row r="7" spans="1:15" s="17" customFormat="1" ht="63.75">
      <c r="A7" s="15" t="s">
        <v>20</v>
      </c>
      <c r="B7" s="15">
        <v>169</v>
      </c>
      <c r="C7" s="40" t="s">
        <v>28</v>
      </c>
      <c r="D7" s="42" t="s">
        <v>29</v>
      </c>
      <c r="E7" s="32">
        <v>11</v>
      </c>
      <c r="F7" s="16">
        <v>11</v>
      </c>
      <c r="G7" s="27" t="s">
        <v>19</v>
      </c>
      <c r="H7" s="16" t="s">
        <v>14</v>
      </c>
      <c r="I7" s="31">
        <v>70</v>
      </c>
      <c r="J7" s="31">
        <v>100</v>
      </c>
      <c r="K7" s="31">
        <v>30</v>
      </c>
      <c r="L7" s="43">
        <v>466</v>
      </c>
      <c r="M7" s="19">
        <f>K7*L7</f>
        <v>13980</v>
      </c>
      <c r="N7" s="15"/>
      <c r="O7" s="33" t="s">
        <v>16</v>
      </c>
    </row>
    <row r="8" spans="1:15" ht="12.75">
      <c r="A8" s="25"/>
      <c r="B8" s="25"/>
      <c r="C8" s="25"/>
      <c r="D8" s="51" t="s">
        <v>30</v>
      </c>
      <c r="E8" s="25"/>
      <c r="F8" s="25"/>
      <c r="G8" s="25"/>
      <c r="H8" s="25"/>
      <c r="I8" s="25"/>
      <c r="J8" s="25"/>
      <c r="K8" s="25">
        <f>SUM(K4:K7)</f>
        <v>195</v>
      </c>
      <c r="L8" s="52"/>
      <c r="M8" s="52">
        <f>SUM(M4:M7)</f>
        <v>86370</v>
      </c>
      <c r="N8" s="25"/>
      <c r="O8" s="25"/>
    </row>
  </sheetData>
  <autoFilter ref="A3:N7"/>
  <mergeCells count="2">
    <mergeCell ref="A2:K2"/>
    <mergeCell ref="A1:N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pane xSplit="8" ySplit="3" topLeftCell="I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64" sqref="M64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6.00390625" style="0" customWidth="1"/>
    <col min="4" max="4" width="29.875" style="0" customWidth="1"/>
    <col min="5" max="5" width="6.00390625" style="0" customWidth="1"/>
    <col min="6" max="6" width="5.625" style="0" customWidth="1"/>
    <col min="7" max="7" width="16.75390625" style="0" customWidth="1"/>
    <col min="8" max="8" width="13.125" style="0" customWidth="1"/>
    <col min="9" max="9" width="8.75390625" style="39" customWidth="1"/>
    <col min="10" max="10" width="7.00390625" style="39" customWidth="1"/>
    <col min="11" max="11" width="5.875" style="39" customWidth="1"/>
    <col min="12" max="12" width="9.125" style="39" customWidth="1"/>
    <col min="13" max="13" width="9.625" style="0" customWidth="1"/>
    <col min="14" max="14" width="31.125" style="0" customWidth="1"/>
    <col min="15" max="15" width="28.625" style="0" customWidth="1"/>
  </cols>
  <sheetData>
    <row r="1" spans="1:14" ht="14.25">
      <c r="A1" s="90" t="s">
        <v>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.7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34"/>
      <c r="M2" s="2"/>
      <c r="N2" s="1"/>
    </row>
    <row r="3" spans="1:15" ht="117.75" customHeight="1">
      <c r="A3" s="44" t="s">
        <v>0</v>
      </c>
      <c r="B3" s="44" t="s">
        <v>7</v>
      </c>
      <c r="C3" s="13" t="s">
        <v>21</v>
      </c>
      <c r="D3" s="45" t="s">
        <v>17</v>
      </c>
      <c r="E3" s="46" t="s">
        <v>11</v>
      </c>
      <c r="F3" s="47" t="s">
        <v>1</v>
      </c>
      <c r="G3" s="47" t="s">
        <v>18</v>
      </c>
      <c r="H3" s="48" t="s">
        <v>2</v>
      </c>
      <c r="I3" s="49" t="s">
        <v>9</v>
      </c>
      <c r="J3" s="35" t="s">
        <v>3</v>
      </c>
      <c r="K3" s="13" t="s">
        <v>8</v>
      </c>
      <c r="L3" s="10" t="s">
        <v>4</v>
      </c>
      <c r="M3" s="6" t="s">
        <v>5</v>
      </c>
      <c r="N3" s="50" t="s">
        <v>6</v>
      </c>
      <c r="O3" s="25" t="s">
        <v>12</v>
      </c>
    </row>
    <row r="4" spans="1:15" ht="117.75" customHeight="1">
      <c r="A4" s="60" t="s">
        <v>20</v>
      </c>
      <c r="B4" s="61">
        <v>3</v>
      </c>
      <c r="C4" s="61" t="s">
        <v>160</v>
      </c>
      <c r="D4" s="62" t="s">
        <v>161</v>
      </c>
      <c r="E4" s="61">
        <v>1</v>
      </c>
      <c r="F4" s="61">
        <v>1</v>
      </c>
      <c r="G4" s="63" t="s">
        <v>19</v>
      </c>
      <c r="H4" s="61" t="s">
        <v>15</v>
      </c>
      <c r="I4" s="21">
        <v>29</v>
      </c>
      <c r="J4" s="37">
        <v>30</v>
      </c>
      <c r="K4" s="37">
        <v>1</v>
      </c>
      <c r="L4" s="64">
        <v>749</v>
      </c>
      <c r="M4" s="23">
        <f>K4*L4</f>
        <v>749</v>
      </c>
      <c r="N4" s="24"/>
      <c r="O4" s="26" t="s">
        <v>54</v>
      </c>
    </row>
    <row r="5" spans="1:15" ht="117.75" customHeight="1">
      <c r="A5" s="60" t="s">
        <v>20</v>
      </c>
      <c r="B5" s="61">
        <v>3</v>
      </c>
      <c r="C5" s="61" t="s">
        <v>162</v>
      </c>
      <c r="D5" s="62" t="s">
        <v>163</v>
      </c>
      <c r="E5" s="61">
        <v>1</v>
      </c>
      <c r="F5" s="61">
        <v>1</v>
      </c>
      <c r="G5" s="63" t="s">
        <v>19</v>
      </c>
      <c r="H5" s="61" t="s">
        <v>39</v>
      </c>
      <c r="I5" s="21">
        <v>29</v>
      </c>
      <c r="J5" s="37">
        <v>30</v>
      </c>
      <c r="K5" s="37">
        <v>1</v>
      </c>
      <c r="L5" s="64">
        <v>473</v>
      </c>
      <c r="M5" s="85">
        <f>K5*L5</f>
        <v>473</v>
      </c>
      <c r="N5" s="24"/>
      <c r="O5" s="26" t="s">
        <v>54</v>
      </c>
    </row>
    <row r="6" spans="1:15" ht="38.25">
      <c r="A6" s="60" t="s">
        <v>20</v>
      </c>
      <c r="B6" s="61">
        <v>3</v>
      </c>
      <c r="C6" s="61" t="s">
        <v>40</v>
      </c>
      <c r="D6" s="62" t="s">
        <v>23</v>
      </c>
      <c r="E6" s="61">
        <v>3</v>
      </c>
      <c r="F6" s="61">
        <v>3</v>
      </c>
      <c r="G6" s="63" t="s">
        <v>19</v>
      </c>
      <c r="H6" s="61" t="s">
        <v>39</v>
      </c>
      <c r="I6" s="21">
        <v>0</v>
      </c>
      <c r="J6" s="37">
        <v>31</v>
      </c>
      <c r="K6" s="37">
        <v>33</v>
      </c>
      <c r="L6" s="64">
        <v>864</v>
      </c>
      <c r="M6" s="23">
        <f aca="true" t="shared" si="0" ref="M6:M63">K6*L6</f>
        <v>28512</v>
      </c>
      <c r="N6" s="24"/>
      <c r="O6" s="26" t="s">
        <v>53</v>
      </c>
    </row>
    <row r="7" spans="1:15" ht="38.25" hidden="1">
      <c r="A7" s="60" t="s">
        <v>20</v>
      </c>
      <c r="B7" s="61">
        <v>3</v>
      </c>
      <c r="C7" s="61" t="s">
        <v>40</v>
      </c>
      <c r="D7" s="62" t="s">
        <v>23</v>
      </c>
      <c r="E7" s="61">
        <v>3</v>
      </c>
      <c r="F7" s="61">
        <v>3</v>
      </c>
      <c r="G7" s="63" t="s">
        <v>19</v>
      </c>
      <c r="H7" s="61" t="s">
        <v>39</v>
      </c>
      <c r="I7" s="21">
        <v>0</v>
      </c>
      <c r="J7" s="37">
        <v>30</v>
      </c>
      <c r="K7" s="37">
        <v>33</v>
      </c>
      <c r="L7" s="64">
        <v>864</v>
      </c>
      <c r="M7" s="23">
        <f t="shared" si="0"/>
        <v>28512</v>
      </c>
      <c r="N7" s="24"/>
      <c r="O7" s="26"/>
    </row>
    <row r="8" spans="1:15" ht="51">
      <c r="A8" s="60" t="s">
        <v>20</v>
      </c>
      <c r="B8" s="61">
        <v>3</v>
      </c>
      <c r="C8" s="61" t="s">
        <v>41</v>
      </c>
      <c r="D8" s="62" t="s">
        <v>25</v>
      </c>
      <c r="E8" s="61">
        <v>1</v>
      </c>
      <c r="F8" s="61">
        <v>1</v>
      </c>
      <c r="G8" s="63" t="s">
        <v>19</v>
      </c>
      <c r="H8" s="61" t="s">
        <v>39</v>
      </c>
      <c r="I8" s="21">
        <v>28</v>
      </c>
      <c r="J8" s="37">
        <v>30</v>
      </c>
      <c r="K8" s="37">
        <v>2</v>
      </c>
      <c r="L8" s="64">
        <v>749</v>
      </c>
      <c r="M8" s="23">
        <f t="shared" si="0"/>
        <v>1498</v>
      </c>
      <c r="N8" s="24"/>
      <c r="O8" s="26" t="s">
        <v>54</v>
      </c>
    </row>
    <row r="9" spans="1:15" ht="51">
      <c r="A9" s="60" t="s">
        <v>20</v>
      </c>
      <c r="B9" s="61">
        <v>3</v>
      </c>
      <c r="C9" s="61" t="s">
        <v>42</v>
      </c>
      <c r="D9" s="62" t="s">
        <v>25</v>
      </c>
      <c r="E9" s="61">
        <v>3</v>
      </c>
      <c r="F9" s="61">
        <v>3</v>
      </c>
      <c r="G9" s="63" t="s">
        <v>19</v>
      </c>
      <c r="H9" s="61" t="s">
        <v>39</v>
      </c>
      <c r="I9" s="21">
        <v>0</v>
      </c>
      <c r="J9" s="37">
        <v>31</v>
      </c>
      <c r="K9" s="37">
        <v>33</v>
      </c>
      <c r="L9" s="64">
        <v>864</v>
      </c>
      <c r="M9" s="23">
        <f t="shared" si="0"/>
        <v>28512</v>
      </c>
      <c r="N9" s="24"/>
      <c r="O9" s="26" t="s">
        <v>53</v>
      </c>
    </row>
    <row r="10" spans="1:15" ht="38.25">
      <c r="A10" s="60" t="s">
        <v>20</v>
      </c>
      <c r="B10" s="61">
        <v>3</v>
      </c>
      <c r="C10" s="61" t="s">
        <v>62</v>
      </c>
      <c r="D10" s="62" t="s">
        <v>63</v>
      </c>
      <c r="E10" s="61">
        <v>2</v>
      </c>
      <c r="F10" s="61">
        <v>2</v>
      </c>
      <c r="G10" s="63" t="s">
        <v>19</v>
      </c>
      <c r="H10" s="61" t="s">
        <v>39</v>
      </c>
      <c r="I10" s="21">
        <v>90</v>
      </c>
      <c r="J10" s="37">
        <v>97</v>
      </c>
      <c r="K10" s="37">
        <v>10</v>
      </c>
      <c r="L10" s="64">
        <v>735</v>
      </c>
      <c r="M10" s="23">
        <f t="shared" si="0"/>
        <v>7350</v>
      </c>
      <c r="N10" s="24"/>
      <c r="O10" s="26" t="s">
        <v>54</v>
      </c>
    </row>
    <row r="11" spans="1:15" ht="38.25">
      <c r="A11" s="60" t="s">
        <v>20</v>
      </c>
      <c r="B11" s="61">
        <v>3</v>
      </c>
      <c r="C11" s="61" t="s">
        <v>46</v>
      </c>
      <c r="D11" s="62" t="s">
        <v>47</v>
      </c>
      <c r="E11" s="61">
        <v>1</v>
      </c>
      <c r="F11" s="61">
        <v>1</v>
      </c>
      <c r="G11" s="63" t="s">
        <v>19</v>
      </c>
      <c r="H11" s="61" t="s">
        <v>39</v>
      </c>
      <c r="I11" s="21">
        <v>29</v>
      </c>
      <c r="J11" s="37">
        <v>30</v>
      </c>
      <c r="K11" s="37">
        <v>1</v>
      </c>
      <c r="L11" s="64">
        <v>600</v>
      </c>
      <c r="M11" s="23">
        <f t="shared" si="0"/>
        <v>600</v>
      </c>
      <c r="N11" s="24"/>
      <c r="O11" s="26" t="s">
        <v>54</v>
      </c>
    </row>
    <row r="12" spans="1:15" ht="38.25">
      <c r="A12" s="60" t="s">
        <v>20</v>
      </c>
      <c r="B12" s="61">
        <v>3</v>
      </c>
      <c r="C12" s="61" t="s">
        <v>48</v>
      </c>
      <c r="D12" s="62" t="s">
        <v>49</v>
      </c>
      <c r="E12" s="61">
        <v>3</v>
      </c>
      <c r="F12" s="61">
        <v>3</v>
      </c>
      <c r="G12" s="63" t="s">
        <v>19</v>
      </c>
      <c r="H12" s="61" t="s">
        <v>39</v>
      </c>
      <c r="I12" s="21">
        <v>0</v>
      </c>
      <c r="J12" s="36">
        <v>31</v>
      </c>
      <c r="K12" s="37">
        <v>33</v>
      </c>
      <c r="L12" s="64">
        <v>700</v>
      </c>
      <c r="M12" s="23">
        <f t="shared" si="0"/>
        <v>23100</v>
      </c>
      <c r="N12" s="24"/>
      <c r="O12" s="26" t="s">
        <v>53</v>
      </c>
    </row>
    <row r="13" spans="1:15" ht="38.25">
      <c r="A13" s="60" t="s">
        <v>20</v>
      </c>
      <c r="B13" s="61">
        <v>3</v>
      </c>
      <c r="C13" s="61" t="s">
        <v>50</v>
      </c>
      <c r="D13" s="62" t="s">
        <v>51</v>
      </c>
      <c r="E13" s="61">
        <v>1</v>
      </c>
      <c r="F13" s="61">
        <v>1</v>
      </c>
      <c r="G13" s="63" t="s">
        <v>19</v>
      </c>
      <c r="H13" s="61" t="s">
        <v>39</v>
      </c>
      <c r="I13" s="21">
        <v>29</v>
      </c>
      <c r="J13" s="36">
        <v>30</v>
      </c>
      <c r="K13" s="37">
        <v>1</v>
      </c>
      <c r="L13" s="64">
        <v>675</v>
      </c>
      <c r="M13" s="23">
        <f t="shared" si="0"/>
        <v>675</v>
      </c>
      <c r="N13" s="24"/>
      <c r="O13" s="26" t="s">
        <v>54</v>
      </c>
    </row>
    <row r="14" spans="1:15" ht="38.25">
      <c r="A14" s="60" t="s">
        <v>20</v>
      </c>
      <c r="B14" s="61">
        <v>3</v>
      </c>
      <c r="C14" s="61" t="s">
        <v>52</v>
      </c>
      <c r="D14" s="62" t="s">
        <v>51</v>
      </c>
      <c r="E14" s="61">
        <v>3</v>
      </c>
      <c r="F14" s="61">
        <v>3</v>
      </c>
      <c r="G14" s="63" t="s">
        <v>19</v>
      </c>
      <c r="H14" s="61" t="s">
        <v>39</v>
      </c>
      <c r="I14" s="21">
        <v>0</v>
      </c>
      <c r="J14" s="36">
        <v>31</v>
      </c>
      <c r="K14" s="37">
        <v>33</v>
      </c>
      <c r="L14" s="64">
        <v>864</v>
      </c>
      <c r="M14" s="23">
        <f t="shared" si="0"/>
        <v>28512</v>
      </c>
      <c r="N14" s="24"/>
      <c r="O14" s="26" t="s">
        <v>53</v>
      </c>
    </row>
    <row r="15" spans="1:15" ht="38.25">
      <c r="A15" s="60" t="s">
        <v>20</v>
      </c>
      <c r="B15" s="61">
        <v>3</v>
      </c>
      <c r="C15" s="61" t="s">
        <v>164</v>
      </c>
      <c r="D15" s="62" t="s">
        <v>165</v>
      </c>
      <c r="E15" s="61">
        <v>1</v>
      </c>
      <c r="F15" s="61">
        <v>1</v>
      </c>
      <c r="G15" s="63" t="s">
        <v>19</v>
      </c>
      <c r="H15" s="61" t="s">
        <v>39</v>
      </c>
      <c r="I15" s="21">
        <v>29</v>
      </c>
      <c r="J15" s="37">
        <v>30</v>
      </c>
      <c r="K15" s="37">
        <v>1</v>
      </c>
      <c r="L15" s="64">
        <v>416</v>
      </c>
      <c r="M15" s="23">
        <f>K15*L15</f>
        <v>416</v>
      </c>
      <c r="N15" s="24"/>
      <c r="O15" s="26" t="s">
        <v>54</v>
      </c>
    </row>
    <row r="16" spans="1:15" ht="51">
      <c r="A16" s="60" t="s">
        <v>20</v>
      </c>
      <c r="B16" s="61">
        <v>3</v>
      </c>
      <c r="C16" s="61" t="s">
        <v>55</v>
      </c>
      <c r="D16" s="62" t="s">
        <v>56</v>
      </c>
      <c r="E16" s="61">
        <v>3</v>
      </c>
      <c r="F16" s="61">
        <v>3</v>
      </c>
      <c r="G16" s="63" t="s">
        <v>19</v>
      </c>
      <c r="H16" s="61" t="s">
        <v>39</v>
      </c>
      <c r="I16" s="21">
        <v>0</v>
      </c>
      <c r="J16" s="37">
        <v>31</v>
      </c>
      <c r="K16" s="37">
        <v>33</v>
      </c>
      <c r="L16" s="64">
        <v>458</v>
      </c>
      <c r="M16" s="23">
        <f t="shared" si="0"/>
        <v>15114</v>
      </c>
      <c r="N16" s="24"/>
      <c r="O16" s="26" t="s">
        <v>53</v>
      </c>
    </row>
    <row r="17" spans="1:15" ht="38.25">
      <c r="A17" s="60" t="s">
        <v>20</v>
      </c>
      <c r="B17" s="61">
        <v>3</v>
      </c>
      <c r="C17" s="61" t="s">
        <v>57</v>
      </c>
      <c r="D17" s="62" t="s">
        <v>58</v>
      </c>
      <c r="E17" s="61">
        <v>1</v>
      </c>
      <c r="F17" s="61">
        <v>1</v>
      </c>
      <c r="G17" s="63" t="s">
        <v>19</v>
      </c>
      <c r="H17" s="61" t="s">
        <v>39</v>
      </c>
      <c r="I17" s="21">
        <v>29</v>
      </c>
      <c r="J17" s="37">
        <v>30</v>
      </c>
      <c r="K17" s="37">
        <v>1</v>
      </c>
      <c r="L17" s="64">
        <v>408</v>
      </c>
      <c r="M17" s="23">
        <f t="shared" si="0"/>
        <v>408</v>
      </c>
      <c r="N17" s="24"/>
      <c r="O17" s="26" t="s">
        <v>54</v>
      </c>
    </row>
    <row r="18" spans="1:15" ht="38.25">
      <c r="A18" s="60" t="s">
        <v>20</v>
      </c>
      <c r="B18" s="61">
        <v>3</v>
      </c>
      <c r="C18" s="61" t="s">
        <v>59</v>
      </c>
      <c r="D18" s="62" t="s">
        <v>58</v>
      </c>
      <c r="E18" s="61">
        <v>3</v>
      </c>
      <c r="F18" s="61">
        <v>3</v>
      </c>
      <c r="G18" s="63" t="s">
        <v>19</v>
      </c>
      <c r="H18" s="61" t="s">
        <v>39</v>
      </c>
      <c r="I18" s="21">
        <v>0</v>
      </c>
      <c r="J18" s="37">
        <v>31</v>
      </c>
      <c r="K18" s="37">
        <v>33</v>
      </c>
      <c r="L18" s="64">
        <v>449</v>
      </c>
      <c r="M18" s="23">
        <f t="shared" si="0"/>
        <v>14817</v>
      </c>
      <c r="N18" s="24"/>
      <c r="O18" s="26" t="s">
        <v>53</v>
      </c>
    </row>
    <row r="19" spans="1:15" ht="38.25">
      <c r="A19" s="60" t="s">
        <v>20</v>
      </c>
      <c r="B19" s="61">
        <v>3</v>
      </c>
      <c r="C19" s="61" t="s">
        <v>166</v>
      </c>
      <c r="D19" s="62" t="s">
        <v>61</v>
      </c>
      <c r="E19" s="61">
        <v>1</v>
      </c>
      <c r="F19" s="61">
        <v>1</v>
      </c>
      <c r="G19" s="63" t="s">
        <v>19</v>
      </c>
      <c r="H19" s="61" t="s">
        <v>39</v>
      </c>
      <c r="I19" s="21">
        <v>29</v>
      </c>
      <c r="J19" s="37">
        <v>30</v>
      </c>
      <c r="K19" s="37">
        <v>1</v>
      </c>
      <c r="L19" s="64">
        <v>378</v>
      </c>
      <c r="M19" s="23">
        <f>K19*L19</f>
        <v>378</v>
      </c>
      <c r="N19" s="24"/>
      <c r="O19" s="26" t="s">
        <v>54</v>
      </c>
    </row>
    <row r="20" spans="1:15" ht="38.25">
      <c r="A20" s="60" t="s">
        <v>20</v>
      </c>
      <c r="B20" s="61">
        <v>3</v>
      </c>
      <c r="C20" s="61" t="s">
        <v>60</v>
      </c>
      <c r="D20" s="62" t="s">
        <v>61</v>
      </c>
      <c r="E20" s="61">
        <v>3</v>
      </c>
      <c r="F20" s="61">
        <v>3</v>
      </c>
      <c r="G20" s="63" t="s">
        <v>19</v>
      </c>
      <c r="H20" s="61" t="s">
        <v>39</v>
      </c>
      <c r="I20" s="21">
        <v>0</v>
      </c>
      <c r="J20" s="37">
        <v>31</v>
      </c>
      <c r="K20" s="37">
        <v>33</v>
      </c>
      <c r="L20" s="64">
        <v>378</v>
      </c>
      <c r="M20" s="23">
        <f t="shared" si="0"/>
        <v>12474</v>
      </c>
      <c r="N20" s="24"/>
      <c r="O20" s="26" t="s">
        <v>53</v>
      </c>
    </row>
    <row r="21" spans="1:15" ht="38.25">
      <c r="A21" s="60" t="s">
        <v>20</v>
      </c>
      <c r="B21" s="61">
        <v>3</v>
      </c>
      <c r="C21" s="61" t="s">
        <v>134</v>
      </c>
      <c r="D21" s="62" t="s">
        <v>135</v>
      </c>
      <c r="E21" s="75" t="s">
        <v>136</v>
      </c>
      <c r="F21" s="63">
        <v>3</v>
      </c>
      <c r="G21" s="63" t="s">
        <v>19</v>
      </c>
      <c r="H21" s="61" t="s">
        <v>39</v>
      </c>
      <c r="I21" s="21">
        <v>53</v>
      </c>
      <c r="J21" s="37">
        <v>81</v>
      </c>
      <c r="K21" s="37">
        <v>28</v>
      </c>
      <c r="L21" s="64">
        <v>380</v>
      </c>
      <c r="M21" s="23">
        <f t="shared" si="0"/>
        <v>10640</v>
      </c>
      <c r="N21" s="24"/>
      <c r="O21" s="26" t="s">
        <v>54</v>
      </c>
    </row>
    <row r="22" spans="1:15" ht="38.25">
      <c r="A22" s="60" t="s">
        <v>20</v>
      </c>
      <c r="B22" s="61">
        <v>3</v>
      </c>
      <c r="C22" s="61" t="s">
        <v>64</v>
      </c>
      <c r="D22" s="62" t="s">
        <v>65</v>
      </c>
      <c r="E22" s="61">
        <v>5</v>
      </c>
      <c r="F22" s="61">
        <v>5</v>
      </c>
      <c r="G22" s="63" t="s">
        <v>19</v>
      </c>
      <c r="H22" s="61" t="s">
        <v>39</v>
      </c>
      <c r="I22" s="21">
        <v>0</v>
      </c>
      <c r="J22" s="37">
        <v>117</v>
      </c>
      <c r="K22" s="37">
        <v>125</v>
      </c>
      <c r="L22" s="64">
        <v>788</v>
      </c>
      <c r="M22" s="23">
        <f t="shared" si="0"/>
        <v>98500</v>
      </c>
      <c r="N22" s="24"/>
      <c r="O22" s="26" t="s">
        <v>53</v>
      </c>
    </row>
    <row r="23" spans="1:15" ht="38.25">
      <c r="A23" s="60" t="s">
        <v>20</v>
      </c>
      <c r="B23" s="61">
        <v>3</v>
      </c>
      <c r="C23" s="61" t="s">
        <v>66</v>
      </c>
      <c r="D23" s="62" t="s">
        <v>67</v>
      </c>
      <c r="E23" s="61">
        <v>8</v>
      </c>
      <c r="F23" s="61">
        <v>8</v>
      </c>
      <c r="G23" s="63" t="s">
        <v>19</v>
      </c>
      <c r="H23" s="61" t="s">
        <v>68</v>
      </c>
      <c r="I23" s="21">
        <v>0</v>
      </c>
      <c r="J23" s="37">
        <v>101</v>
      </c>
      <c r="K23" s="37">
        <v>105</v>
      </c>
      <c r="L23" s="64">
        <v>460</v>
      </c>
      <c r="M23" s="23">
        <f t="shared" si="0"/>
        <v>48300</v>
      </c>
      <c r="N23" s="24"/>
      <c r="O23" s="26" t="s">
        <v>53</v>
      </c>
    </row>
    <row r="24" spans="1:15" ht="38.25">
      <c r="A24" s="60" t="s">
        <v>20</v>
      </c>
      <c r="B24" s="61">
        <v>3</v>
      </c>
      <c r="C24" s="61" t="s">
        <v>72</v>
      </c>
      <c r="D24" s="62" t="s">
        <v>73</v>
      </c>
      <c r="E24" s="61">
        <v>9</v>
      </c>
      <c r="F24" s="61">
        <v>9</v>
      </c>
      <c r="G24" s="63" t="s">
        <v>19</v>
      </c>
      <c r="H24" s="61" t="s">
        <v>39</v>
      </c>
      <c r="I24" s="21">
        <v>82</v>
      </c>
      <c r="J24" s="37">
        <v>100</v>
      </c>
      <c r="K24" s="37">
        <v>20</v>
      </c>
      <c r="L24" s="64">
        <v>893</v>
      </c>
      <c r="M24" s="23">
        <f>K24*L24</f>
        <v>17860</v>
      </c>
      <c r="N24" s="24"/>
      <c r="O24" s="26" t="s">
        <v>54</v>
      </c>
    </row>
    <row r="25" spans="1:15" ht="51">
      <c r="A25" s="60" t="s">
        <v>20</v>
      </c>
      <c r="B25" s="61">
        <v>3</v>
      </c>
      <c r="C25" s="61" t="s">
        <v>69</v>
      </c>
      <c r="D25" s="62" t="s">
        <v>70</v>
      </c>
      <c r="E25" s="61">
        <v>8</v>
      </c>
      <c r="F25" s="61">
        <v>8</v>
      </c>
      <c r="G25" s="63" t="s">
        <v>19</v>
      </c>
      <c r="H25" s="61" t="s">
        <v>71</v>
      </c>
      <c r="I25" s="21">
        <v>0</v>
      </c>
      <c r="J25" s="37">
        <v>101</v>
      </c>
      <c r="K25" s="37">
        <v>105</v>
      </c>
      <c r="L25" s="64">
        <v>836</v>
      </c>
      <c r="M25" s="23">
        <f t="shared" si="0"/>
        <v>87780</v>
      </c>
      <c r="N25" s="24"/>
      <c r="O25" s="26" t="s">
        <v>53</v>
      </c>
    </row>
    <row r="26" spans="1:15" ht="38.25">
      <c r="A26" s="60" t="s">
        <v>20</v>
      </c>
      <c r="B26" s="61">
        <v>3</v>
      </c>
      <c r="C26" s="61" t="s">
        <v>74</v>
      </c>
      <c r="D26" s="62" t="s">
        <v>75</v>
      </c>
      <c r="E26" s="61">
        <v>7</v>
      </c>
      <c r="F26" s="61">
        <v>7</v>
      </c>
      <c r="G26" s="63" t="s">
        <v>19</v>
      </c>
      <c r="H26" s="61" t="s">
        <v>39</v>
      </c>
      <c r="I26" s="21">
        <v>0</v>
      </c>
      <c r="J26" s="37">
        <v>100</v>
      </c>
      <c r="K26" s="37">
        <v>100</v>
      </c>
      <c r="L26" s="64">
        <v>735</v>
      </c>
      <c r="M26" s="23">
        <f t="shared" si="0"/>
        <v>73500</v>
      </c>
      <c r="N26" s="24"/>
      <c r="O26" s="22" t="s">
        <v>13</v>
      </c>
    </row>
    <row r="27" spans="1:15" ht="38.25">
      <c r="A27" s="60" t="s">
        <v>20</v>
      </c>
      <c r="B27" s="61">
        <v>3</v>
      </c>
      <c r="C27" s="61" t="s">
        <v>76</v>
      </c>
      <c r="D27" s="62" t="s">
        <v>77</v>
      </c>
      <c r="E27" s="61">
        <v>7</v>
      </c>
      <c r="F27" s="61">
        <v>7</v>
      </c>
      <c r="G27" s="63" t="s">
        <v>19</v>
      </c>
      <c r="H27" s="61" t="s">
        <v>39</v>
      </c>
      <c r="I27" s="21">
        <v>0</v>
      </c>
      <c r="J27" s="37">
        <v>40</v>
      </c>
      <c r="K27" s="37">
        <v>45</v>
      </c>
      <c r="L27" s="64">
        <v>917</v>
      </c>
      <c r="M27" s="23">
        <f t="shared" si="0"/>
        <v>41265</v>
      </c>
      <c r="N27" s="24"/>
      <c r="O27" s="22" t="s">
        <v>13</v>
      </c>
    </row>
    <row r="28" spans="1:15" ht="51">
      <c r="A28" s="60" t="s">
        <v>20</v>
      </c>
      <c r="B28" s="61">
        <v>3</v>
      </c>
      <c r="C28" s="61" t="s">
        <v>155</v>
      </c>
      <c r="D28" s="62" t="s">
        <v>156</v>
      </c>
      <c r="E28" s="61">
        <v>6</v>
      </c>
      <c r="F28" s="61">
        <v>6</v>
      </c>
      <c r="G28" s="63" t="s">
        <v>19</v>
      </c>
      <c r="H28" s="61" t="s">
        <v>39</v>
      </c>
      <c r="I28" s="21">
        <v>98</v>
      </c>
      <c r="J28" s="37">
        <v>103</v>
      </c>
      <c r="K28" s="37">
        <v>5</v>
      </c>
      <c r="L28" s="64">
        <v>507</v>
      </c>
      <c r="M28" s="23">
        <f t="shared" si="0"/>
        <v>2535</v>
      </c>
      <c r="N28" s="24"/>
      <c r="O28" s="26" t="s">
        <v>54</v>
      </c>
    </row>
    <row r="29" spans="1:15" ht="51">
      <c r="A29" s="60" t="s">
        <v>20</v>
      </c>
      <c r="B29" s="61">
        <v>3</v>
      </c>
      <c r="C29" s="61" t="s">
        <v>78</v>
      </c>
      <c r="D29" s="62" t="s">
        <v>79</v>
      </c>
      <c r="E29" s="61">
        <v>7</v>
      </c>
      <c r="F29" s="61">
        <v>7</v>
      </c>
      <c r="G29" s="63" t="s">
        <v>19</v>
      </c>
      <c r="H29" s="61" t="s">
        <v>39</v>
      </c>
      <c r="I29" s="21">
        <v>0</v>
      </c>
      <c r="J29" s="37">
        <v>105</v>
      </c>
      <c r="K29" s="37">
        <v>112</v>
      </c>
      <c r="L29" s="64">
        <v>507</v>
      </c>
      <c r="M29" s="23">
        <f>K29*L29</f>
        <v>56784</v>
      </c>
      <c r="N29" s="24"/>
      <c r="O29" s="26" t="s">
        <v>53</v>
      </c>
    </row>
    <row r="30" spans="1:15" ht="51">
      <c r="A30" s="60" t="s">
        <v>20</v>
      </c>
      <c r="B30" s="61">
        <v>3</v>
      </c>
      <c r="C30" s="61" t="s">
        <v>80</v>
      </c>
      <c r="D30" s="62" t="s">
        <v>81</v>
      </c>
      <c r="E30" s="61">
        <v>7</v>
      </c>
      <c r="F30" s="61">
        <v>7</v>
      </c>
      <c r="G30" s="63" t="s">
        <v>19</v>
      </c>
      <c r="H30" s="61" t="s">
        <v>39</v>
      </c>
      <c r="I30" s="21">
        <v>22</v>
      </c>
      <c r="J30" s="37">
        <v>105</v>
      </c>
      <c r="K30" s="37">
        <v>85</v>
      </c>
      <c r="L30" s="64">
        <v>514</v>
      </c>
      <c r="M30" s="23">
        <f t="shared" si="0"/>
        <v>43690</v>
      </c>
      <c r="N30" s="24"/>
      <c r="O30" s="22" t="s">
        <v>13</v>
      </c>
    </row>
    <row r="31" spans="1:15" ht="38.25">
      <c r="A31" s="60" t="s">
        <v>20</v>
      </c>
      <c r="B31" s="61">
        <v>3</v>
      </c>
      <c r="C31" s="61" t="s">
        <v>82</v>
      </c>
      <c r="D31" s="62" t="s">
        <v>83</v>
      </c>
      <c r="E31" s="61">
        <v>9</v>
      </c>
      <c r="F31" s="61">
        <v>9</v>
      </c>
      <c r="G31" s="63" t="s">
        <v>19</v>
      </c>
      <c r="H31" s="61" t="s">
        <v>39</v>
      </c>
      <c r="I31" s="21">
        <v>90</v>
      </c>
      <c r="J31" s="37">
        <v>100</v>
      </c>
      <c r="K31" s="37">
        <v>10</v>
      </c>
      <c r="L31" s="64">
        <v>514</v>
      </c>
      <c r="M31" s="23">
        <f t="shared" si="0"/>
        <v>5140</v>
      </c>
      <c r="N31" s="24"/>
      <c r="O31" s="22" t="s">
        <v>150</v>
      </c>
    </row>
    <row r="32" spans="1:15" ht="38.25">
      <c r="A32" s="60" t="s">
        <v>20</v>
      </c>
      <c r="B32" s="61">
        <v>3</v>
      </c>
      <c r="C32" s="61" t="s">
        <v>84</v>
      </c>
      <c r="D32" s="62" t="s">
        <v>85</v>
      </c>
      <c r="E32" s="65" t="s">
        <v>86</v>
      </c>
      <c r="F32" s="65" t="s">
        <v>137</v>
      </c>
      <c r="G32" s="66" t="s">
        <v>19</v>
      </c>
      <c r="H32" s="61" t="s">
        <v>68</v>
      </c>
      <c r="I32" s="21">
        <v>217</v>
      </c>
      <c r="J32" s="37">
        <v>220</v>
      </c>
      <c r="K32" s="37">
        <v>10</v>
      </c>
      <c r="L32" s="64">
        <v>400</v>
      </c>
      <c r="M32" s="23">
        <f t="shared" si="0"/>
        <v>4000</v>
      </c>
      <c r="N32" s="86"/>
      <c r="O32" s="26" t="s">
        <v>54</v>
      </c>
    </row>
    <row r="33" spans="1:15" ht="38.25">
      <c r="A33" s="60" t="s">
        <v>20</v>
      </c>
      <c r="B33" s="61">
        <v>3</v>
      </c>
      <c r="C33" s="61" t="s">
        <v>151</v>
      </c>
      <c r="D33" s="62" t="s">
        <v>152</v>
      </c>
      <c r="E33" s="61">
        <v>7</v>
      </c>
      <c r="F33" s="61">
        <v>7</v>
      </c>
      <c r="G33" s="63" t="s">
        <v>19</v>
      </c>
      <c r="H33" s="61" t="s">
        <v>68</v>
      </c>
      <c r="I33" s="21">
        <v>90</v>
      </c>
      <c r="J33" s="37">
        <v>102</v>
      </c>
      <c r="K33" s="37">
        <v>15</v>
      </c>
      <c r="L33" s="64">
        <v>400</v>
      </c>
      <c r="M33" s="23">
        <f t="shared" si="0"/>
        <v>6000</v>
      </c>
      <c r="N33" s="24"/>
      <c r="O33" s="22" t="s">
        <v>13</v>
      </c>
    </row>
    <row r="34" spans="1:15" ht="38.25">
      <c r="A34" s="60" t="s">
        <v>20</v>
      </c>
      <c r="B34" s="61">
        <v>3</v>
      </c>
      <c r="C34" s="61" t="s">
        <v>87</v>
      </c>
      <c r="D34" s="62" t="s">
        <v>88</v>
      </c>
      <c r="E34" s="61">
        <v>9</v>
      </c>
      <c r="F34" s="61">
        <v>9</v>
      </c>
      <c r="G34" s="63" t="s">
        <v>19</v>
      </c>
      <c r="H34" s="61" t="s">
        <v>68</v>
      </c>
      <c r="I34" s="21">
        <v>90</v>
      </c>
      <c r="J34" s="37">
        <v>100</v>
      </c>
      <c r="K34" s="37">
        <v>15</v>
      </c>
      <c r="L34" s="64">
        <v>400</v>
      </c>
      <c r="M34" s="23">
        <f t="shared" si="0"/>
        <v>6000</v>
      </c>
      <c r="N34" s="86"/>
      <c r="O34" s="22" t="s">
        <v>150</v>
      </c>
    </row>
    <row r="35" spans="1:15" ht="38.25">
      <c r="A35" s="60" t="s">
        <v>20</v>
      </c>
      <c r="B35" s="61">
        <v>3</v>
      </c>
      <c r="C35" s="61" t="s">
        <v>89</v>
      </c>
      <c r="D35" s="62" t="s">
        <v>90</v>
      </c>
      <c r="E35" s="61">
        <v>7</v>
      </c>
      <c r="F35" s="61">
        <v>7</v>
      </c>
      <c r="G35" s="63" t="s">
        <v>19</v>
      </c>
      <c r="H35" s="61" t="s">
        <v>39</v>
      </c>
      <c r="I35" s="21">
        <v>51</v>
      </c>
      <c r="J35" s="37">
        <v>105</v>
      </c>
      <c r="K35" s="37">
        <v>57</v>
      </c>
      <c r="L35" s="64">
        <v>410</v>
      </c>
      <c r="M35" s="23">
        <f aca="true" t="shared" si="1" ref="M35:M52">K35*L35</f>
        <v>23370</v>
      </c>
      <c r="N35" s="24"/>
      <c r="O35" s="22" t="s">
        <v>13</v>
      </c>
    </row>
    <row r="36" spans="1:15" ht="38.25">
      <c r="A36" s="60" t="s">
        <v>20</v>
      </c>
      <c r="B36" s="61">
        <v>3</v>
      </c>
      <c r="C36" s="61" t="s">
        <v>91</v>
      </c>
      <c r="D36" s="62" t="s">
        <v>92</v>
      </c>
      <c r="E36" s="61">
        <v>9</v>
      </c>
      <c r="F36" s="61">
        <v>9</v>
      </c>
      <c r="G36" s="63" t="s">
        <v>19</v>
      </c>
      <c r="H36" s="61" t="s">
        <v>39</v>
      </c>
      <c r="I36" s="21">
        <v>70</v>
      </c>
      <c r="J36" s="37">
        <v>100</v>
      </c>
      <c r="K36" s="37">
        <v>30</v>
      </c>
      <c r="L36" s="64">
        <v>410</v>
      </c>
      <c r="M36" s="23">
        <f t="shared" si="1"/>
        <v>12300</v>
      </c>
      <c r="N36" s="24"/>
      <c r="O36" s="26" t="s">
        <v>54</v>
      </c>
    </row>
    <row r="37" spans="1:15" ht="38.25">
      <c r="A37" s="60" t="s">
        <v>20</v>
      </c>
      <c r="B37" s="61">
        <v>3</v>
      </c>
      <c r="C37" s="61" t="s">
        <v>93</v>
      </c>
      <c r="D37" s="62" t="s">
        <v>94</v>
      </c>
      <c r="E37" s="65" t="s">
        <v>95</v>
      </c>
      <c r="F37" s="76">
        <v>7</v>
      </c>
      <c r="G37" s="67" t="s">
        <v>19</v>
      </c>
      <c r="H37" s="61" t="s">
        <v>39</v>
      </c>
      <c r="I37" s="21">
        <v>3</v>
      </c>
      <c r="J37" s="37">
        <v>105</v>
      </c>
      <c r="K37" s="37">
        <v>102</v>
      </c>
      <c r="L37" s="64">
        <v>600</v>
      </c>
      <c r="M37" s="23">
        <f t="shared" si="1"/>
        <v>61200</v>
      </c>
      <c r="N37" s="24"/>
      <c r="O37" s="22" t="s">
        <v>13</v>
      </c>
    </row>
    <row r="38" spans="1:15" ht="38.25">
      <c r="A38" s="60" t="s">
        <v>20</v>
      </c>
      <c r="B38" s="61">
        <v>3</v>
      </c>
      <c r="C38" s="69" t="s">
        <v>43</v>
      </c>
      <c r="D38" s="68" t="s">
        <v>44</v>
      </c>
      <c r="E38" s="69">
        <v>7</v>
      </c>
      <c r="F38" s="69">
        <v>7</v>
      </c>
      <c r="G38" s="70" t="s">
        <v>19</v>
      </c>
      <c r="H38" s="69" t="s">
        <v>45</v>
      </c>
      <c r="I38" s="71">
        <v>0</v>
      </c>
      <c r="J38" s="72">
        <v>105</v>
      </c>
      <c r="K38" s="73">
        <v>110</v>
      </c>
      <c r="L38" s="74">
        <v>336</v>
      </c>
      <c r="M38" s="23">
        <f t="shared" si="1"/>
        <v>36960</v>
      </c>
      <c r="N38" s="24"/>
      <c r="O38" s="22" t="s">
        <v>150</v>
      </c>
    </row>
    <row r="39" spans="1:15" ht="25.5">
      <c r="A39" s="60" t="s">
        <v>20</v>
      </c>
      <c r="B39" s="61">
        <v>3</v>
      </c>
      <c r="C39" s="61" t="s">
        <v>96</v>
      </c>
      <c r="D39" s="62" t="s">
        <v>97</v>
      </c>
      <c r="E39" s="61">
        <v>9</v>
      </c>
      <c r="F39" s="61">
        <v>9</v>
      </c>
      <c r="G39" s="63" t="s">
        <v>19</v>
      </c>
      <c r="H39" s="61" t="s">
        <v>68</v>
      </c>
      <c r="I39" s="21">
        <v>70</v>
      </c>
      <c r="J39" s="37">
        <v>100</v>
      </c>
      <c r="K39" s="37">
        <v>30</v>
      </c>
      <c r="L39" s="64">
        <v>450</v>
      </c>
      <c r="M39" s="23">
        <f t="shared" si="1"/>
        <v>13500</v>
      </c>
      <c r="N39" s="24"/>
      <c r="O39" s="26" t="s">
        <v>54</v>
      </c>
    </row>
    <row r="40" spans="1:15" ht="25.5">
      <c r="A40" s="60" t="s">
        <v>20</v>
      </c>
      <c r="B40" s="61">
        <v>3</v>
      </c>
      <c r="C40" s="61" t="s">
        <v>157</v>
      </c>
      <c r="D40" s="62" t="s">
        <v>158</v>
      </c>
      <c r="E40" s="61">
        <v>5</v>
      </c>
      <c r="F40" s="61">
        <v>5</v>
      </c>
      <c r="G40" s="63" t="s">
        <v>19</v>
      </c>
      <c r="H40" s="61" t="s">
        <v>68</v>
      </c>
      <c r="I40" s="21">
        <v>110</v>
      </c>
      <c r="J40" s="37">
        <v>115</v>
      </c>
      <c r="K40" s="37">
        <v>5</v>
      </c>
      <c r="L40" s="64">
        <v>400</v>
      </c>
      <c r="M40" s="23">
        <f>K40*L40</f>
        <v>2000</v>
      </c>
      <c r="N40" s="24"/>
      <c r="O40" s="26" t="s">
        <v>54</v>
      </c>
    </row>
    <row r="41" spans="1:15" ht="25.5">
      <c r="A41" s="60" t="s">
        <v>20</v>
      </c>
      <c r="B41" s="61">
        <v>3</v>
      </c>
      <c r="C41" s="61" t="s">
        <v>159</v>
      </c>
      <c r="D41" s="62" t="s">
        <v>158</v>
      </c>
      <c r="E41" s="61">
        <v>6</v>
      </c>
      <c r="F41" s="61">
        <v>6</v>
      </c>
      <c r="G41" s="63" t="s">
        <v>19</v>
      </c>
      <c r="H41" s="61" t="s">
        <v>68</v>
      </c>
      <c r="I41" s="21">
        <v>93</v>
      </c>
      <c r="J41" s="37">
        <v>103</v>
      </c>
      <c r="K41" s="37">
        <v>10</v>
      </c>
      <c r="L41" s="64">
        <v>400</v>
      </c>
      <c r="M41" s="23">
        <f>K41*L41</f>
        <v>4000</v>
      </c>
      <c r="N41" s="24"/>
      <c r="O41" s="26" t="s">
        <v>54</v>
      </c>
    </row>
    <row r="42" spans="1:14" ht="25.5">
      <c r="A42" s="60" t="s">
        <v>20</v>
      </c>
      <c r="B42" s="61">
        <v>3</v>
      </c>
      <c r="C42" s="61" t="s">
        <v>98</v>
      </c>
      <c r="D42" s="62" t="s">
        <v>99</v>
      </c>
      <c r="E42" s="61">
        <v>8</v>
      </c>
      <c r="F42" s="61">
        <v>8</v>
      </c>
      <c r="G42" s="63" t="s">
        <v>19</v>
      </c>
      <c r="H42" s="61" t="s">
        <v>68</v>
      </c>
      <c r="I42" s="21">
        <v>51</v>
      </c>
      <c r="J42" s="37">
        <v>101</v>
      </c>
      <c r="K42" s="37">
        <v>50</v>
      </c>
      <c r="L42" s="64">
        <v>400</v>
      </c>
      <c r="M42" s="23">
        <f>K42*L42</f>
        <v>20000</v>
      </c>
      <c r="N42" s="24"/>
    </row>
    <row r="43" spans="1:15" ht="25.5">
      <c r="A43" s="60" t="s">
        <v>20</v>
      </c>
      <c r="B43" s="61">
        <v>3</v>
      </c>
      <c r="C43" s="61" t="s">
        <v>100</v>
      </c>
      <c r="D43" s="62" t="s">
        <v>101</v>
      </c>
      <c r="E43" s="61">
        <v>9</v>
      </c>
      <c r="F43" s="61">
        <v>9</v>
      </c>
      <c r="G43" s="63" t="s">
        <v>19</v>
      </c>
      <c r="H43" s="61" t="s">
        <v>68</v>
      </c>
      <c r="I43" s="21">
        <v>75</v>
      </c>
      <c r="J43" s="37">
        <v>100</v>
      </c>
      <c r="K43" s="37">
        <v>30</v>
      </c>
      <c r="L43" s="64">
        <v>400</v>
      </c>
      <c r="M43" s="23">
        <f t="shared" si="1"/>
        <v>12000</v>
      </c>
      <c r="N43" s="24"/>
      <c r="O43" s="26" t="s">
        <v>54</v>
      </c>
    </row>
    <row r="44" spans="1:15" ht="38.25">
      <c r="A44" s="60" t="s">
        <v>20</v>
      </c>
      <c r="B44" s="61">
        <v>3</v>
      </c>
      <c r="C44" s="61" t="s">
        <v>102</v>
      </c>
      <c r="D44" s="62" t="s">
        <v>103</v>
      </c>
      <c r="E44" s="61">
        <v>9</v>
      </c>
      <c r="F44" s="61">
        <v>9</v>
      </c>
      <c r="G44" s="63" t="s">
        <v>19</v>
      </c>
      <c r="H44" s="61" t="s">
        <v>39</v>
      </c>
      <c r="I44" s="21">
        <v>70</v>
      </c>
      <c r="J44" s="37">
        <v>100</v>
      </c>
      <c r="K44" s="37">
        <v>30</v>
      </c>
      <c r="L44" s="64">
        <v>530</v>
      </c>
      <c r="M44" s="23">
        <f t="shared" si="1"/>
        <v>15900</v>
      </c>
      <c r="N44" s="24"/>
      <c r="O44" s="26" t="s">
        <v>54</v>
      </c>
    </row>
    <row r="45" spans="1:15" ht="38.25">
      <c r="A45" s="60" t="s">
        <v>20</v>
      </c>
      <c r="B45" s="61">
        <v>3</v>
      </c>
      <c r="C45" s="61" t="s">
        <v>106</v>
      </c>
      <c r="D45" s="62" t="s">
        <v>107</v>
      </c>
      <c r="E45" s="61">
        <v>5</v>
      </c>
      <c r="F45" s="63">
        <v>5</v>
      </c>
      <c r="G45" s="63" t="s">
        <v>19</v>
      </c>
      <c r="H45" s="61" t="s">
        <v>39</v>
      </c>
      <c r="I45" s="21">
        <v>102</v>
      </c>
      <c r="J45" s="37">
        <v>115</v>
      </c>
      <c r="K45" s="37">
        <v>12</v>
      </c>
      <c r="L45" s="64">
        <v>500</v>
      </c>
      <c r="M45" s="23">
        <f>K45*L45</f>
        <v>6000</v>
      </c>
      <c r="N45" s="24"/>
      <c r="O45" s="26" t="s">
        <v>54</v>
      </c>
    </row>
    <row r="46" spans="1:15" ht="38.25">
      <c r="A46" s="60" t="s">
        <v>20</v>
      </c>
      <c r="B46" s="61">
        <v>3</v>
      </c>
      <c r="C46" s="61" t="s">
        <v>104</v>
      </c>
      <c r="D46" s="62" t="s">
        <v>105</v>
      </c>
      <c r="E46" s="61">
        <v>7</v>
      </c>
      <c r="F46" s="61">
        <v>7</v>
      </c>
      <c r="G46" s="63" t="s">
        <v>19</v>
      </c>
      <c r="H46" s="61" t="s">
        <v>39</v>
      </c>
      <c r="I46" s="21">
        <v>0</v>
      </c>
      <c r="J46" s="37">
        <v>105</v>
      </c>
      <c r="K46" s="37">
        <v>105</v>
      </c>
      <c r="L46" s="64">
        <v>530</v>
      </c>
      <c r="M46" s="23">
        <f t="shared" si="1"/>
        <v>55650</v>
      </c>
      <c r="N46" s="24"/>
      <c r="O46" s="22" t="s">
        <v>13</v>
      </c>
    </row>
    <row r="47" spans="1:15" ht="25.5">
      <c r="A47" s="60" t="s">
        <v>20</v>
      </c>
      <c r="B47" s="61">
        <v>3</v>
      </c>
      <c r="C47" s="61" t="s">
        <v>110</v>
      </c>
      <c r="D47" s="62" t="s">
        <v>109</v>
      </c>
      <c r="E47" s="61">
        <v>5</v>
      </c>
      <c r="F47" s="61">
        <v>5</v>
      </c>
      <c r="G47" s="63" t="s">
        <v>19</v>
      </c>
      <c r="H47" s="61" t="s">
        <v>68</v>
      </c>
      <c r="I47" s="21">
        <v>110</v>
      </c>
      <c r="J47" s="37">
        <v>115</v>
      </c>
      <c r="K47" s="37">
        <v>5</v>
      </c>
      <c r="L47" s="64">
        <v>400</v>
      </c>
      <c r="M47" s="23">
        <f t="shared" si="1"/>
        <v>2000</v>
      </c>
      <c r="N47" s="24"/>
      <c r="O47" s="26" t="s">
        <v>54</v>
      </c>
    </row>
    <row r="48" spans="1:15" ht="25.5">
      <c r="A48" s="60" t="s">
        <v>20</v>
      </c>
      <c r="B48" s="61">
        <v>3</v>
      </c>
      <c r="C48" s="61" t="s">
        <v>108</v>
      </c>
      <c r="D48" s="62" t="s">
        <v>109</v>
      </c>
      <c r="E48" s="61">
        <v>7</v>
      </c>
      <c r="F48" s="61">
        <v>7</v>
      </c>
      <c r="G48" s="63" t="s">
        <v>19</v>
      </c>
      <c r="H48" s="61" t="s">
        <v>68</v>
      </c>
      <c r="I48" s="21">
        <v>5</v>
      </c>
      <c r="J48" s="37">
        <v>105</v>
      </c>
      <c r="K48" s="37">
        <v>100</v>
      </c>
      <c r="L48" s="64">
        <v>400</v>
      </c>
      <c r="M48" s="23">
        <f t="shared" si="1"/>
        <v>40000</v>
      </c>
      <c r="N48" s="24"/>
      <c r="O48" s="22" t="s">
        <v>13</v>
      </c>
    </row>
    <row r="49" spans="1:15" ht="51">
      <c r="A49" s="60" t="s">
        <v>20</v>
      </c>
      <c r="B49" s="61">
        <v>3</v>
      </c>
      <c r="C49" s="61" t="s">
        <v>111</v>
      </c>
      <c r="D49" s="62" t="s">
        <v>112</v>
      </c>
      <c r="E49" s="61">
        <v>5</v>
      </c>
      <c r="F49" s="61">
        <v>5</v>
      </c>
      <c r="G49" s="63" t="s">
        <v>19</v>
      </c>
      <c r="H49" s="61" t="s">
        <v>71</v>
      </c>
      <c r="I49" s="21">
        <v>36</v>
      </c>
      <c r="J49" s="37">
        <v>48</v>
      </c>
      <c r="K49" s="37">
        <v>15</v>
      </c>
      <c r="L49" s="64">
        <v>394.8</v>
      </c>
      <c r="M49" s="23">
        <f t="shared" si="1"/>
        <v>5922</v>
      </c>
      <c r="N49" s="24"/>
      <c r="O49" s="26" t="s">
        <v>54</v>
      </c>
    </row>
    <row r="50" spans="1:15" ht="51">
      <c r="A50" s="60" t="s">
        <v>20</v>
      </c>
      <c r="B50" s="61">
        <v>3</v>
      </c>
      <c r="C50" s="61" t="s">
        <v>113</v>
      </c>
      <c r="D50" s="62" t="s">
        <v>114</v>
      </c>
      <c r="E50" s="61">
        <v>6</v>
      </c>
      <c r="F50" s="61">
        <v>6</v>
      </c>
      <c r="G50" s="63" t="s">
        <v>19</v>
      </c>
      <c r="H50" s="61" t="s">
        <v>71</v>
      </c>
      <c r="I50" s="21">
        <v>35</v>
      </c>
      <c r="J50" s="37">
        <v>56</v>
      </c>
      <c r="K50" s="37">
        <v>21</v>
      </c>
      <c r="L50" s="64">
        <v>400</v>
      </c>
      <c r="M50" s="23">
        <f t="shared" si="1"/>
        <v>8400</v>
      </c>
      <c r="N50" s="24"/>
      <c r="O50" s="26" t="s">
        <v>54</v>
      </c>
    </row>
    <row r="51" spans="1:15" ht="51">
      <c r="A51" s="60" t="s">
        <v>20</v>
      </c>
      <c r="B51" s="61">
        <v>3</v>
      </c>
      <c r="C51" s="61" t="s">
        <v>115</v>
      </c>
      <c r="D51" s="62" t="s">
        <v>116</v>
      </c>
      <c r="E51" s="61">
        <v>7</v>
      </c>
      <c r="F51" s="61">
        <v>7</v>
      </c>
      <c r="G51" s="63" t="s">
        <v>19</v>
      </c>
      <c r="H51" s="61" t="s">
        <v>71</v>
      </c>
      <c r="I51" s="21">
        <v>0</v>
      </c>
      <c r="J51" s="37">
        <v>48</v>
      </c>
      <c r="K51" s="37">
        <v>48</v>
      </c>
      <c r="L51" s="64">
        <v>400</v>
      </c>
      <c r="M51" s="23">
        <f t="shared" si="1"/>
        <v>19200</v>
      </c>
      <c r="N51" s="24"/>
      <c r="O51" s="22" t="s">
        <v>13</v>
      </c>
    </row>
    <row r="52" spans="1:15" ht="51">
      <c r="A52" s="60" t="s">
        <v>20</v>
      </c>
      <c r="B52" s="61">
        <v>3</v>
      </c>
      <c r="C52" s="61" t="s">
        <v>117</v>
      </c>
      <c r="D52" s="62" t="s">
        <v>118</v>
      </c>
      <c r="E52" s="61">
        <v>7</v>
      </c>
      <c r="F52" s="61">
        <v>7</v>
      </c>
      <c r="G52" s="63" t="s">
        <v>19</v>
      </c>
      <c r="H52" s="61" t="s">
        <v>71</v>
      </c>
      <c r="I52" s="21">
        <v>0</v>
      </c>
      <c r="J52" s="37">
        <v>55</v>
      </c>
      <c r="K52" s="37">
        <v>55</v>
      </c>
      <c r="L52" s="64">
        <v>400</v>
      </c>
      <c r="M52" s="23">
        <f t="shared" si="1"/>
        <v>22000</v>
      </c>
      <c r="N52" s="24"/>
      <c r="O52" s="22" t="s">
        <v>13</v>
      </c>
    </row>
    <row r="53" spans="1:15" ht="51">
      <c r="A53" s="60" t="s">
        <v>20</v>
      </c>
      <c r="B53" s="61">
        <v>3</v>
      </c>
      <c r="C53" s="61" t="s">
        <v>142</v>
      </c>
      <c r="D53" s="62" t="s">
        <v>143</v>
      </c>
      <c r="E53" s="61">
        <v>7</v>
      </c>
      <c r="F53" s="61">
        <v>7</v>
      </c>
      <c r="G53" s="63" t="s">
        <v>19</v>
      </c>
      <c r="H53" s="61" t="s">
        <v>39</v>
      </c>
      <c r="I53" s="21">
        <v>0</v>
      </c>
      <c r="J53" s="37">
        <v>105</v>
      </c>
      <c r="K53" s="37">
        <v>105</v>
      </c>
      <c r="L53" s="64">
        <v>620</v>
      </c>
      <c r="M53" s="23">
        <f>K53*L53</f>
        <v>65100</v>
      </c>
      <c r="N53" s="24"/>
      <c r="O53" s="22" t="s">
        <v>13</v>
      </c>
    </row>
    <row r="54" spans="1:15" ht="76.5">
      <c r="A54" s="60" t="s">
        <v>20</v>
      </c>
      <c r="B54" s="61">
        <v>3</v>
      </c>
      <c r="C54" s="61" t="s">
        <v>153</v>
      </c>
      <c r="D54" s="62" t="s">
        <v>154</v>
      </c>
      <c r="E54" s="61">
        <v>10</v>
      </c>
      <c r="F54" s="61">
        <v>10</v>
      </c>
      <c r="G54" s="63" t="s">
        <v>19</v>
      </c>
      <c r="H54" s="61" t="s">
        <v>39</v>
      </c>
      <c r="I54" s="87">
        <v>0</v>
      </c>
      <c r="J54" s="87">
        <v>32</v>
      </c>
      <c r="K54" s="87">
        <v>35</v>
      </c>
      <c r="L54" s="64">
        <v>500</v>
      </c>
      <c r="M54" s="23">
        <f>K54*L54</f>
        <v>17500</v>
      </c>
      <c r="N54" s="22"/>
      <c r="O54" s="22" t="s">
        <v>150</v>
      </c>
    </row>
    <row r="55" spans="1:15" ht="76.5">
      <c r="A55" s="60" t="s">
        <v>20</v>
      </c>
      <c r="B55" s="61">
        <v>3</v>
      </c>
      <c r="C55" s="61" t="s">
        <v>119</v>
      </c>
      <c r="D55" s="62" t="s">
        <v>120</v>
      </c>
      <c r="E55" s="65" t="s">
        <v>121</v>
      </c>
      <c r="F55" s="65" t="s">
        <v>138</v>
      </c>
      <c r="G55" s="66" t="s">
        <v>19</v>
      </c>
      <c r="H55" s="61" t="s">
        <v>122</v>
      </c>
      <c r="I55" s="21">
        <v>25</v>
      </c>
      <c r="J55" s="37">
        <v>30</v>
      </c>
      <c r="K55" s="37">
        <v>5</v>
      </c>
      <c r="L55" s="64">
        <v>742</v>
      </c>
      <c r="M55" s="23">
        <f t="shared" si="0"/>
        <v>3710</v>
      </c>
      <c r="N55" s="24"/>
      <c r="O55" s="26" t="s">
        <v>54</v>
      </c>
    </row>
    <row r="56" spans="1:15" ht="51">
      <c r="A56" s="60" t="s">
        <v>20</v>
      </c>
      <c r="B56" s="61">
        <v>3</v>
      </c>
      <c r="C56" s="92" t="s">
        <v>146</v>
      </c>
      <c r="D56" s="93" t="s">
        <v>147</v>
      </c>
      <c r="E56" s="92">
        <v>10</v>
      </c>
      <c r="F56" s="92">
        <v>10</v>
      </c>
      <c r="G56" s="94" t="s">
        <v>19</v>
      </c>
      <c r="H56" s="92" t="s">
        <v>45</v>
      </c>
      <c r="I56" s="21">
        <v>0</v>
      </c>
      <c r="J56" s="37">
        <v>12</v>
      </c>
      <c r="K56" s="37">
        <v>13</v>
      </c>
      <c r="L56" s="64">
        <v>710</v>
      </c>
      <c r="M56" s="23">
        <f>K56*L56</f>
        <v>9230</v>
      </c>
      <c r="N56" s="24"/>
      <c r="O56" s="22" t="s">
        <v>150</v>
      </c>
    </row>
    <row r="57" spans="1:15" ht="51">
      <c r="A57" s="60" t="s">
        <v>20</v>
      </c>
      <c r="B57" s="61">
        <v>3</v>
      </c>
      <c r="C57" s="61" t="s">
        <v>144</v>
      </c>
      <c r="D57" s="62" t="s">
        <v>145</v>
      </c>
      <c r="E57" s="61">
        <v>10</v>
      </c>
      <c r="F57" s="61">
        <v>10</v>
      </c>
      <c r="G57" s="63" t="s">
        <v>19</v>
      </c>
      <c r="H57" s="61" t="s">
        <v>71</v>
      </c>
      <c r="I57" s="21">
        <v>0</v>
      </c>
      <c r="J57" s="37">
        <v>1</v>
      </c>
      <c r="K57" s="37">
        <v>1</v>
      </c>
      <c r="L57" s="64">
        <v>461</v>
      </c>
      <c r="M57" s="23">
        <f>K57*L57</f>
        <v>461</v>
      </c>
      <c r="N57" s="24"/>
      <c r="O57" s="22" t="s">
        <v>150</v>
      </c>
    </row>
    <row r="58" spans="1:15" ht="51">
      <c r="A58" s="60" t="s">
        <v>20</v>
      </c>
      <c r="B58" s="61">
        <v>3</v>
      </c>
      <c r="C58" s="61" t="s">
        <v>148</v>
      </c>
      <c r="D58" s="62" t="s">
        <v>149</v>
      </c>
      <c r="E58" s="61">
        <v>10</v>
      </c>
      <c r="F58" s="61">
        <v>10</v>
      </c>
      <c r="G58" s="63" t="s">
        <v>19</v>
      </c>
      <c r="H58" s="61" t="s">
        <v>68</v>
      </c>
      <c r="I58" s="21">
        <v>0</v>
      </c>
      <c r="J58" s="37">
        <v>1</v>
      </c>
      <c r="K58" s="37">
        <v>1</v>
      </c>
      <c r="L58" s="64">
        <v>525</v>
      </c>
      <c r="M58" s="23">
        <f>K58*L58</f>
        <v>525</v>
      </c>
      <c r="N58" s="24"/>
      <c r="O58" s="22" t="s">
        <v>150</v>
      </c>
    </row>
    <row r="59" spans="1:15" ht="51">
      <c r="A59" s="60" t="s">
        <v>20</v>
      </c>
      <c r="B59" s="61">
        <v>3</v>
      </c>
      <c r="C59" s="61" t="s">
        <v>139</v>
      </c>
      <c r="D59" s="62" t="s">
        <v>140</v>
      </c>
      <c r="E59" s="61">
        <v>5</v>
      </c>
      <c r="F59" s="61">
        <v>5</v>
      </c>
      <c r="G59" s="63" t="s">
        <v>19</v>
      </c>
      <c r="H59" s="61" t="s">
        <v>141</v>
      </c>
      <c r="I59" s="21">
        <v>111</v>
      </c>
      <c r="J59" s="37">
        <v>115</v>
      </c>
      <c r="K59" s="37">
        <v>5</v>
      </c>
      <c r="L59" s="64">
        <v>422</v>
      </c>
      <c r="M59" s="23">
        <f>K59*L59</f>
        <v>2110</v>
      </c>
      <c r="N59" s="24"/>
      <c r="O59" s="22" t="s">
        <v>150</v>
      </c>
    </row>
    <row r="60" spans="1:15" ht="25.5">
      <c r="A60" s="60" t="s">
        <v>20</v>
      </c>
      <c r="B60" s="61">
        <v>3</v>
      </c>
      <c r="C60" s="32" t="s">
        <v>123</v>
      </c>
      <c r="D60" s="61" t="s">
        <v>124</v>
      </c>
      <c r="E60" s="32">
        <v>1</v>
      </c>
      <c r="F60" s="61">
        <v>1</v>
      </c>
      <c r="G60" s="61" t="s">
        <v>132</v>
      </c>
      <c r="H60" s="61" t="s">
        <v>15</v>
      </c>
      <c r="I60" s="21">
        <v>4</v>
      </c>
      <c r="J60" s="37">
        <v>30</v>
      </c>
      <c r="K60" s="37">
        <v>26</v>
      </c>
      <c r="L60" s="95">
        <v>298</v>
      </c>
      <c r="M60" s="23">
        <f t="shared" si="0"/>
        <v>7748</v>
      </c>
      <c r="N60" s="24"/>
      <c r="O60" s="26" t="s">
        <v>133</v>
      </c>
    </row>
    <row r="61" spans="1:15" ht="38.25">
      <c r="A61" s="60" t="s">
        <v>20</v>
      </c>
      <c r="B61" s="61">
        <v>3</v>
      </c>
      <c r="C61" s="32" t="s">
        <v>125</v>
      </c>
      <c r="D61" s="61" t="s">
        <v>126</v>
      </c>
      <c r="E61" s="32">
        <v>1</v>
      </c>
      <c r="F61" s="61">
        <v>1</v>
      </c>
      <c r="G61" s="61" t="s">
        <v>132</v>
      </c>
      <c r="H61" s="61" t="s">
        <v>15</v>
      </c>
      <c r="I61" s="21">
        <v>4</v>
      </c>
      <c r="J61" s="37">
        <v>30</v>
      </c>
      <c r="K61" s="37">
        <v>26</v>
      </c>
      <c r="L61" s="95">
        <v>190</v>
      </c>
      <c r="M61" s="23">
        <f t="shared" si="0"/>
        <v>4940</v>
      </c>
      <c r="N61" s="24"/>
      <c r="O61" s="26" t="s">
        <v>133</v>
      </c>
    </row>
    <row r="62" spans="1:15" ht="25.5">
      <c r="A62" s="60" t="s">
        <v>20</v>
      </c>
      <c r="B62" s="61">
        <v>3</v>
      </c>
      <c r="C62" s="32" t="s">
        <v>127</v>
      </c>
      <c r="D62" s="96" t="s">
        <v>128</v>
      </c>
      <c r="E62" s="32">
        <v>1</v>
      </c>
      <c r="F62" s="32">
        <v>1</v>
      </c>
      <c r="G62" s="61" t="s">
        <v>132</v>
      </c>
      <c r="H62" s="32" t="s">
        <v>129</v>
      </c>
      <c r="I62" s="21">
        <v>18</v>
      </c>
      <c r="J62" s="37">
        <v>90</v>
      </c>
      <c r="K62" s="37">
        <v>72</v>
      </c>
      <c r="L62" s="95">
        <v>360</v>
      </c>
      <c r="M62" s="23">
        <f t="shared" si="0"/>
        <v>25920</v>
      </c>
      <c r="N62" s="24"/>
      <c r="O62" s="26" t="s">
        <v>133</v>
      </c>
    </row>
    <row r="63" spans="1:15" ht="38.25">
      <c r="A63" s="60" t="s">
        <v>20</v>
      </c>
      <c r="B63" s="61">
        <v>3</v>
      </c>
      <c r="C63" s="32" t="s">
        <v>130</v>
      </c>
      <c r="D63" s="96" t="s">
        <v>131</v>
      </c>
      <c r="E63" s="32">
        <v>1</v>
      </c>
      <c r="F63" s="32">
        <v>1</v>
      </c>
      <c r="G63" s="61" t="s">
        <v>132</v>
      </c>
      <c r="H63" s="32" t="s">
        <v>129</v>
      </c>
      <c r="I63" s="21">
        <v>18</v>
      </c>
      <c r="J63" s="37">
        <v>90</v>
      </c>
      <c r="K63" s="37">
        <v>72</v>
      </c>
      <c r="L63" s="95">
        <v>214</v>
      </c>
      <c r="M63" s="23">
        <f t="shared" si="0"/>
        <v>15408</v>
      </c>
      <c r="N63" s="24"/>
      <c r="O63" s="26" t="s">
        <v>133</v>
      </c>
    </row>
    <row r="64" spans="1:15" ht="15.75">
      <c r="A64" s="60"/>
      <c r="B64" s="61"/>
      <c r="C64" s="29"/>
      <c r="D64" s="59" t="s">
        <v>32</v>
      </c>
      <c r="E64" s="28"/>
      <c r="F64" s="29"/>
      <c r="G64" s="29"/>
      <c r="H64" s="29"/>
      <c r="I64" s="38"/>
      <c r="J64" s="38"/>
      <c r="K64" s="38">
        <v>2206</v>
      </c>
      <c r="L64" s="38"/>
      <c r="M64" s="30" t="s">
        <v>167</v>
      </c>
      <c r="N64" s="29"/>
      <c r="O64" s="7"/>
    </row>
    <row r="67" spans="3:8" ht="12.75">
      <c r="C67" s="61"/>
      <c r="D67" s="62"/>
      <c r="E67" s="61"/>
      <c r="F67" s="63"/>
      <c r="G67" s="61"/>
      <c r="H67" s="64"/>
    </row>
    <row r="68" spans="1:15" ht="12.75">
      <c r="A68" s="77"/>
      <c r="B68" s="78"/>
      <c r="C68" s="78"/>
      <c r="D68" s="79"/>
      <c r="E68" s="78"/>
      <c r="F68" s="78"/>
      <c r="G68" s="80"/>
      <c r="H68" s="78"/>
      <c r="I68" s="81"/>
      <c r="J68" s="82"/>
      <c r="K68" s="82"/>
      <c r="L68" s="83"/>
      <c r="M68" s="84"/>
      <c r="N68" s="24"/>
      <c r="O68" s="22"/>
    </row>
    <row r="69" spans="1:15" ht="12.75">
      <c r="A69" s="77"/>
      <c r="B69" s="78"/>
      <c r="C69" s="78"/>
      <c r="D69" s="79"/>
      <c r="E69" s="78"/>
      <c r="F69" s="78"/>
      <c r="G69" s="80"/>
      <c r="H69" s="78"/>
      <c r="I69" s="81"/>
      <c r="J69" s="82"/>
      <c r="K69" s="82"/>
      <c r="L69" s="83"/>
      <c r="M69" s="84"/>
      <c r="N69" s="24"/>
      <c r="O69" s="26"/>
    </row>
    <row r="70" spans="1:14" ht="12.75">
      <c r="A70" s="77"/>
      <c r="B70" s="78"/>
      <c r="C70" s="78"/>
      <c r="D70" s="79"/>
      <c r="E70" s="78"/>
      <c r="F70" s="78"/>
      <c r="G70" s="80"/>
      <c r="H70" s="78"/>
      <c r="I70" s="81"/>
      <c r="J70" s="82"/>
      <c r="K70" s="82"/>
      <c r="L70" s="83"/>
      <c r="M70" s="84"/>
      <c r="N70" s="24"/>
    </row>
  </sheetData>
  <autoFilter ref="A3:N63"/>
  <mergeCells count="2">
    <mergeCell ref="A1:N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velichenko</dc:creator>
  <cp:keywords/>
  <dc:description/>
  <cp:lastModifiedBy>2</cp:lastModifiedBy>
  <dcterms:created xsi:type="dcterms:W3CDTF">2013-01-31T05:37:40Z</dcterms:created>
  <dcterms:modified xsi:type="dcterms:W3CDTF">2017-06-07T03:24:25Z</dcterms:modified>
  <cp:category/>
  <cp:version/>
  <cp:contentType/>
  <cp:contentStatus/>
</cp:coreProperties>
</file>