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памятка" sheetId="1" r:id="rId1"/>
    <sheet name="пример заполнения" sheetId="2" r:id="rId2"/>
    <sheet name="план комплектования" sheetId="3" r:id="rId3"/>
  </sheets>
  <definedNames>
    <definedName name="_xlnm._FilterDatabase" localSheetId="2" hidden="1">'план комплектования'!$A$3:$N$38</definedName>
    <definedName name="Excel_BuiltIn__FilterDatabase" localSheetId="1">'пример заполнения'!$A$3:$N$7</definedName>
  </definedNames>
  <calcPr fullCalcOnLoad="1"/>
</workbook>
</file>

<file path=xl/sharedStrings.xml><?xml version="1.0" encoding="utf-8"?>
<sst xmlns="http://schemas.openxmlformats.org/spreadsheetml/2006/main" count="374" uniqueCount="126">
  <si>
    <t>При заполении плана комплектования необходимо соблюдать следующие правила:</t>
  </si>
  <si>
    <t>1. Номера учебных изданий в плане комплектования на 2018-2019 учебный год должны располагаться в порядке возрастания;</t>
  </si>
  <si>
    <t>2. Столбцы "Порядковый номер учебника по перечню", "Авторы, название учебного издания", "Класс" и "Наименование издателя(ей) учебника" должны соответствовать Федеральному переченю учебников, рекомендуемых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приказ МО РФ от 31 марта 2014 года № 253 (СМОТРИ "Общий-Прайс лист на 2018-2019")</t>
  </si>
  <si>
    <t>3. В столбце "Вид учебного издания" указать: учебник</t>
  </si>
  <si>
    <t>4. Источник финансирования необходимо указывать так, как он дан в примере, а именно: а. Областной</t>
  </si>
  <si>
    <t xml:space="preserve">5. После заполнения заказа на учебники необходимо посчитать общее количество заказываемых экзмепляров и общую сумму </t>
  </si>
  <si>
    <r>
      <t xml:space="preserve">6. </t>
    </r>
    <r>
      <rPr>
        <b/>
        <sz val="12"/>
        <color indexed="12"/>
        <rFont val="Arial Cyr"/>
        <family val="2"/>
      </rPr>
      <t>В столбце "Причина"</t>
    </r>
    <r>
      <rPr>
        <sz val="12"/>
        <color indexed="12"/>
        <rFont val="Arial Cyr"/>
        <family val="2"/>
      </rPr>
      <t xml:space="preserve"> указать причину заказа учебного издания, а именно: </t>
    </r>
    <r>
      <rPr>
        <b/>
        <sz val="12"/>
        <color indexed="12"/>
        <rFont val="Arial Cyr"/>
        <family val="2"/>
      </rPr>
      <t>1. не соответствие ФГОС  2. истечение срока использования с указание года издания заменяемого учебного издания</t>
    </r>
    <r>
      <rPr>
        <sz val="12"/>
        <color indexed="12"/>
        <rFont val="Arial Cyr"/>
        <family val="2"/>
      </rPr>
      <t xml:space="preserve"> </t>
    </r>
    <r>
      <rPr>
        <b/>
        <sz val="12"/>
        <color indexed="12"/>
        <rFont val="Arial Cyr"/>
        <family val="2"/>
      </rPr>
      <t xml:space="preserve"> 3. физический износ </t>
    </r>
    <r>
      <rPr>
        <sz val="12"/>
        <color indexed="12"/>
        <rFont val="Arial Cyr"/>
        <family val="2"/>
      </rPr>
      <t xml:space="preserve"> </t>
    </r>
    <r>
      <rPr>
        <b/>
        <sz val="12"/>
        <color indexed="12"/>
        <rFont val="Arial Cyr"/>
        <family val="2"/>
      </rPr>
      <t>4. отсутствие в учебном фонде (касается учебных изданий)</t>
    </r>
    <r>
      <rPr>
        <sz val="12"/>
        <color indexed="12"/>
        <rFont val="Arial Cyr"/>
        <family val="2"/>
      </rPr>
      <t xml:space="preserve"> </t>
    </r>
    <r>
      <rPr>
        <b/>
        <sz val="12"/>
        <color indexed="12"/>
        <rFont val="Arial Cyr"/>
        <family val="2"/>
      </rPr>
      <t xml:space="preserve">  7. переход на новую программу (указать какую) </t>
    </r>
  </si>
  <si>
    <t>7. Итоговая сумма должна быть на несколько рублей меньше выделенной. Сумму не подгонять. Цена должна быть</t>
  </si>
  <si>
    <t>единой на все учебные издания согласно РЕЕСТРУ для всех БОУ г. Омска</t>
  </si>
  <si>
    <t>План комплектования учебного фонда (учебники) на 2018-2019 учебный год</t>
  </si>
  <si>
    <t>Округ</t>
  </si>
  <si>
    <t>№ БОУ</t>
  </si>
  <si>
    <t>№ учебного издания по перечню</t>
  </si>
  <si>
    <t>Авторы, название учебного издания</t>
  </si>
  <si>
    <t>Паралель</t>
  </si>
  <si>
    <t>Класс</t>
  </si>
  <si>
    <t>Вид учебного издания</t>
  </si>
  <si>
    <t>Издательство</t>
  </si>
  <si>
    <t>Кол-во экз., имеющихся в фонде библиотеке</t>
  </si>
  <si>
    <t>кол-во обучающихся в параллели классов</t>
  </si>
  <si>
    <t>Заказ (кол-во экземпляров)</t>
  </si>
  <si>
    <t>Цена учебника или комплекта, включая все части</t>
  </si>
  <si>
    <t>Сумма</t>
  </si>
  <si>
    <t>источник финансирования</t>
  </si>
  <si>
    <t>причина</t>
  </si>
  <si>
    <t>ЛАО</t>
  </si>
  <si>
    <t>1.1.1.1.3.5</t>
  </si>
  <si>
    <t>Канакина В.П., Горецкий В.Г. Русский язык. В 2-х частях</t>
  </si>
  <si>
    <t>учебник</t>
  </si>
  <si>
    <t>Просвещение</t>
  </si>
  <si>
    <t>областной</t>
  </si>
  <si>
    <t>не соответствие ФГОС</t>
  </si>
  <si>
    <t>1.1.1.2.5.4</t>
  </si>
  <si>
    <t>Климанова Л.Ф., Горецкий В.Г., Голованова М.В. и др. Литературное чтение. В 2-х частях</t>
  </si>
  <si>
    <t>1.2.1.2.1.2</t>
  </si>
  <si>
    <t>Полухина В.П., Коровина В.Я., Журавлёв В.П. и др. / Под ред. Коровиной В.Я. Литература. В 2-х частях</t>
  </si>
  <si>
    <t>1.3.1.1.7.2</t>
  </si>
  <si>
    <t>Михайлов О.Н., Шайтанов И.О., Чалмаев В.А. и др. / Под ред. Журавлёва В.П. Русский язык и литература. Литература. В 2-х частях</t>
  </si>
  <si>
    <t>Дрофа</t>
  </si>
  <si>
    <t>истечение срока использования, 2003</t>
  </si>
  <si>
    <t>ИТОГО:</t>
  </si>
  <si>
    <t>1.1.1.1.4.5</t>
  </si>
  <si>
    <t>Канакина В.П., Горецкий В.Г.Русский язык. В 2-х частях</t>
  </si>
  <si>
    <t>4</t>
  </si>
  <si>
    <t>Издательство «Просвещение»</t>
  </si>
  <si>
    <t>переход на программу "Школа России"</t>
  </si>
  <si>
    <t>Климанова Л. Ф., Горецкий В.Г., Голованова М.В. и др. Литературное чтение . В 2-х частях</t>
  </si>
  <si>
    <t>1.1.1.3.3.1</t>
  </si>
  <si>
    <t xml:space="preserve">Быкова Н.И., Дули Д., Поспелова М. Д. и др.Английский язык </t>
  </si>
  <si>
    <t>2</t>
  </si>
  <si>
    <t>отсутствие в учебном фонде</t>
  </si>
  <si>
    <t>1.1.2.1.8.4</t>
  </si>
  <si>
    <t>Моро М.И., Бантова М.А., Бельтюкова Г.В. и др. Математика. В 2-х частях</t>
  </si>
  <si>
    <t>1.1.3.1.3.4</t>
  </si>
  <si>
    <t>Плешаков А.А., Крючкова Е.А.Окружающий мир. В 2-х частях</t>
  </si>
  <si>
    <t>1.1.5.1.6.4</t>
  </si>
  <si>
    <t>Неменская Л. А. / Под ред. Неменского Б.М.Изобразительное искусство</t>
  </si>
  <si>
    <t>1.1.5.2.5.4</t>
  </si>
  <si>
    <t>Критская Е.Д., Сергеева Г.П., Шмагина Т.С. Музыка</t>
  </si>
  <si>
    <t>1.1.6.1.4.4</t>
  </si>
  <si>
    <t>Лутцева Е.А., Зуева Т.П.Технология</t>
  </si>
  <si>
    <t>1.2.1.1.5.5</t>
  </si>
  <si>
    <t>Разумовская М.М., Львова С.И., Капинос В.И. и др.Русский язык 9 класс</t>
  </si>
  <si>
    <t>9</t>
  </si>
  <si>
    <t>ДРОФА</t>
  </si>
  <si>
    <t>переход на новую программу</t>
  </si>
  <si>
    <t>1.2.1.2.5.5</t>
  </si>
  <si>
    <t>Москвин Г.В., Пуряева Н.Н., Ерохина Е.Л.Литература 9 класс. В 2-х частях</t>
  </si>
  <si>
    <t>Издательский центр ВЕНТАНА-ГРАФ</t>
  </si>
  <si>
    <t>1.2.1.3.5.4</t>
  </si>
  <si>
    <t>Ваулина Ю.Е., Дули Д., Подоляко О.Е. и др.Английский язык 8 класс</t>
  </si>
  <si>
    <t>8</t>
  </si>
  <si>
    <t>1.2.1.3.13.4</t>
  </si>
  <si>
    <t>Кулигина А.С., Щепилова А.В.Французский язык 8 класс</t>
  </si>
  <si>
    <t>1.2.2.1.7.3</t>
  </si>
  <si>
    <t>Арсентьев Н. М., Данилов А. А., Курукин И. В. и др./под ред. Торкунова А.В.История России.  8 класс. В 2-х частях</t>
  </si>
  <si>
    <t>1.2.2.1.7.5</t>
  </si>
  <si>
    <t>Горинов М.М., Данилов А.А., Моруков М.Ю., и др./ Под ред. Торкунова А.В.История России 10 класс. В 3-х частях</t>
  </si>
  <si>
    <t>1.2.2.3.1.4</t>
  </si>
  <si>
    <t>Боголюбов Л.Н., Городецкая Н.И., Иванова Л.Ф. и др. / Под ред. Боголюбова Л.Н., Лазебниковой А.Ю., Городецкой Н.И.Обществознание</t>
  </si>
  <si>
    <t>1.2.2.4.4.1</t>
  </si>
  <si>
    <t>Дронов В.П., Савельева Л.Е. / Под ред. Дронова В.П.География 5-6 класс</t>
  </si>
  <si>
    <t>5-6</t>
  </si>
  <si>
    <t>1.2.2.4.4.3</t>
  </si>
  <si>
    <t>Дронов В.П., Баринова И.И., Ром В.Я. / Под ред. Дронова В.П.География</t>
  </si>
  <si>
    <t>1.2.3.2.4.2</t>
  </si>
  <si>
    <t>Колягин Ю.М., Ткачёва М.В,, Фёдорова Н.Е. и Др.Алгебра 8 класс</t>
  </si>
  <si>
    <t>1.2.3.4.1.4</t>
  </si>
  <si>
    <t>Босова Л. Л., Босова А.Ю. Информатика 8 класс</t>
  </si>
  <si>
    <t>БИНОМ. Лаборатория знаний</t>
  </si>
  <si>
    <t>1.2.4.1.6.2</t>
  </si>
  <si>
    <t>Перышкин А.В.Физика 8 класс</t>
  </si>
  <si>
    <t>1.2.4.2.2.2</t>
  </si>
  <si>
    <t>Пасечник В.В.Биология 6 класс</t>
  </si>
  <si>
    <t>6</t>
  </si>
  <si>
    <t>1.2.4.3.8.1</t>
  </si>
  <si>
    <t>Рудзитис Г.Е., Фельдман Ф.Г.Химия 8 класс</t>
  </si>
  <si>
    <t>1.2.6.1.6.7</t>
  </si>
  <si>
    <t>Симоненко В.Д., Электов А.А., Гончаров Б.А., Очинин О.П., Елисеева Е.В., Богатырёв А.Н.Технология 8 класс</t>
  </si>
  <si>
    <t>1.2.7.2.3.4</t>
  </si>
  <si>
    <t>Смирнов А.Т., Хренников Б.О. / Под ред. Смирнова А.Т.Основы безопасности жизнедеятельности 8 класс</t>
  </si>
  <si>
    <t>1.3.1.1.4.1</t>
  </si>
  <si>
    <t>Гусарова И.В. Русский язык и литература. Русский язык. 10 класс: базовый и углублённый уровни</t>
  </si>
  <si>
    <t>10</t>
  </si>
  <si>
    <t>1.3.1.1.4.2</t>
  </si>
  <si>
    <t>Гусарова И.В. Русский язык и литература. Русский язык. 11 класс: базовый и углублённый уровни</t>
  </si>
  <si>
    <t>11</t>
  </si>
  <si>
    <t>1.3.3.3.1.1</t>
  </si>
  <si>
    <t>Боголюбов Л.Н., Аверьянов Ю.И., Белявский А.В. и др. / Под ред. Боголюбова Л.Н., Лазебниковой А.Ю., Телюкиной М.В.Обществознание (базовый уровень)</t>
  </si>
  <si>
    <t>1.3.3.3.1.2</t>
  </si>
  <si>
    <t>Боголюбов Л.Н., Городецкая Н.И., Иванова Л.Ф. и др. / Под ред. Боголюбова Л.Н., Лазебниковой А.Ю., Литвинова В. А. Обществознание (базовый уровень)</t>
  </si>
  <si>
    <t>1.3.4.3.2.1</t>
  </si>
  <si>
    <t>Семакин И.Г., Хеннер Е.К., Шейна Т.Ю.Информатика. Базовый уровень: учебник для 10 класса</t>
  </si>
  <si>
    <t>1.3.4.3.2.2</t>
  </si>
  <si>
    <t>Семакин И.Г., Хеннер Е.К., Шейна Т.Ю. Информатика. 11 класс (базовый уровень)</t>
  </si>
  <si>
    <t>1.3.5.7.3.1</t>
  </si>
  <si>
    <t>Алексашина И.Ю., Галактионов К.В., Дмитриев И.С. и др. / Под ред. Алексашиной И.Ю.Естествознание. 10 класс(базовый уровень)</t>
  </si>
  <si>
    <t>1.3.5.7.3.2</t>
  </si>
  <si>
    <t>Алексашина И.Ю., Ляпцев А.В., Шаталов М. А. и др. / Под ред. Алексашиной И.Ю. Естествознание.11 класс (базовый уровень)</t>
  </si>
  <si>
    <t>1.3.6.3.4.1</t>
  </si>
  <si>
    <t>Смирнов А.Т., Хренников Б.О. / Под ред. Смирнова А.Т.Основы безопасности жизнедеятельности 10 класс(базовый уровень)</t>
  </si>
  <si>
    <t>1.3.6.3.4.2</t>
  </si>
  <si>
    <t>Смирнов А.Т., Хренников Б.О. / Под ред. Смирнова А.Т.Основы безопасности жизнедеятельности 11 класс (базовый уровень)</t>
  </si>
  <si>
    <t>ИТОГО</t>
  </si>
  <si>
    <t>Директор школы</t>
  </si>
  <si>
    <t>Л.А. Кузовкова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</si>
</sst>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;[RED]#,##0.00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2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b/>
      <sz val="9"/>
      <name val="Times New Roman"/>
      <family val="1"/>
    </font>
    <font>
      <b/>
      <sz val="9"/>
      <color indexed="8"/>
      <name val="Arial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sz val="9"/>
      <name val="Arial Cyr"/>
      <family val="2"/>
    </font>
    <font>
      <b/>
      <sz val="12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1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2" borderId="0" applyNumberFormat="0" applyBorder="0" applyAlignment="0" applyProtection="0"/>
    <xf numFmtId="164" fontId="4" fillId="3" borderId="1" applyNumberFormat="0" applyAlignment="0" applyProtection="0"/>
    <xf numFmtId="164" fontId="5" fillId="9" borderId="2" applyNumberFormat="0" applyAlignment="0" applyProtection="0"/>
    <xf numFmtId="164" fontId="6" fillId="9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4" borderId="7" applyNumberFormat="0" applyAlignment="0" applyProtection="0"/>
    <xf numFmtId="164" fontId="12" fillId="0" borderId="0" applyNumberFormat="0" applyFill="0" applyBorder="0" applyAlignment="0" applyProtection="0"/>
    <xf numFmtId="164" fontId="13" fillId="10" borderId="0" applyNumberFormat="0" applyBorder="0" applyAlignment="0" applyProtection="0"/>
    <xf numFmtId="164" fontId="1" fillId="0" borderId="0">
      <alignment/>
      <protection/>
    </xf>
    <xf numFmtId="164" fontId="14" fillId="0" borderId="0">
      <alignment/>
      <protection/>
    </xf>
    <xf numFmtId="164" fontId="15" fillId="17" borderId="0" applyNumberFormat="0" applyBorder="0" applyAlignment="0" applyProtection="0"/>
    <xf numFmtId="164" fontId="16" fillId="0" borderId="0" applyNumberFormat="0" applyFill="0" applyBorder="0" applyAlignment="0" applyProtection="0"/>
    <xf numFmtId="164" fontId="0" fillId="5" borderId="8" applyNumberFormat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  <xf numFmtId="164" fontId="19" fillId="7" borderId="0" applyNumberFormat="0" applyBorder="0" applyAlignment="0" applyProtection="0"/>
  </cellStyleXfs>
  <cellXfs count="99">
    <xf numFmtId="164" fontId="0" fillId="0" borderId="0" xfId="0" applyAlignment="1">
      <alignment/>
    </xf>
    <xf numFmtId="164" fontId="20" fillId="0" borderId="10" xfId="0" applyFont="1" applyBorder="1" applyAlignment="1">
      <alignment horizontal="center" vertical="center"/>
    </xf>
    <xf numFmtId="164" fontId="21" fillId="0" borderId="0" xfId="0" applyFont="1" applyAlignment="1">
      <alignment/>
    </xf>
    <xf numFmtId="164" fontId="20" fillId="0" borderId="0" xfId="0" applyFont="1" applyAlignment="1">
      <alignment/>
    </xf>
    <xf numFmtId="164" fontId="20" fillId="0" borderId="0" xfId="0" applyFont="1" applyAlignment="1">
      <alignment horizontal="left" vertical="center" wrapText="1"/>
    </xf>
    <xf numFmtId="164" fontId="20" fillId="0" borderId="0" xfId="0" applyFont="1" applyAlignment="1">
      <alignment horizontal="justify"/>
    </xf>
    <xf numFmtId="164" fontId="22" fillId="0" borderId="0" xfId="0" applyFont="1" applyAlignment="1">
      <alignment/>
    </xf>
    <xf numFmtId="164" fontId="23" fillId="0" borderId="0" xfId="0" applyFont="1" applyAlignment="1">
      <alignment horizontal="left" vertical="center" wrapText="1"/>
    </xf>
    <xf numFmtId="165" fontId="0" fillId="0" borderId="0" xfId="0" applyNumberFormat="1" applyAlignment="1">
      <alignment/>
    </xf>
    <xf numFmtId="164" fontId="24" fillId="0" borderId="11" xfId="0" applyNumberFormat="1" applyFont="1" applyFill="1" applyBorder="1" applyAlignment="1" applyProtection="1">
      <alignment horizontal="center" vertical="center" wrapText="1"/>
      <protection/>
    </xf>
    <xf numFmtId="164" fontId="25" fillId="0" borderId="1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Alignment="1">
      <alignment horizontal="center"/>
    </xf>
    <xf numFmtId="166" fontId="0" fillId="0" borderId="0" xfId="0" applyNumberFormat="1" applyAlignment="1">
      <alignment/>
    </xf>
    <xf numFmtId="164" fontId="25" fillId="0" borderId="10" xfId="0" applyFont="1" applyFill="1" applyBorder="1" applyAlignment="1">
      <alignment horizontal="center" vertical="center" wrapText="1"/>
    </xf>
    <xf numFmtId="164" fontId="26" fillId="0" borderId="10" xfId="0" applyFont="1" applyFill="1" applyBorder="1" applyAlignment="1">
      <alignment horizontal="center" vertical="center" wrapText="1"/>
    </xf>
    <xf numFmtId="164" fontId="27" fillId="0" borderId="10" xfId="0" applyFont="1" applyFill="1" applyBorder="1" applyAlignment="1">
      <alignment horizontal="center" vertical="center" textRotation="90" wrapText="1"/>
    </xf>
    <xf numFmtId="164" fontId="26" fillId="0" borderId="10" xfId="0" applyNumberFormat="1" applyFont="1" applyFill="1" applyBorder="1" applyAlignment="1" applyProtection="1">
      <alignment horizontal="left" vertical="center"/>
      <protection/>
    </xf>
    <xf numFmtId="164" fontId="26" fillId="0" borderId="10" xfId="0" applyNumberFormat="1" applyFont="1" applyFill="1" applyBorder="1" applyAlignment="1" applyProtection="1">
      <alignment horizontal="left" vertical="center" textRotation="90"/>
      <protection/>
    </xf>
    <xf numFmtId="164" fontId="26" fillId="0" borderId="10" xfId="0" applyNumberFormat="1" applyFont="1" applyFill="1" applyBorder="1" applyAlignment="1" applyProtection="1">
      <alignment horizontal="center" vertical="center" textRotation="90"/>
      <protection/>
    </xf>
    <xf numFmtId="164" fontId="26" fillId="0" borderId="10" xfId="0" applyNumberFormat="1" applyFont="1" applyFill="1" applyBorder="1" applyAlignment="1" applyProtection="1">
      <alignment horizontal="center" vertical="center" wrapText="1"/>
      <protection/>
    </xf>
    <xf numFmtId="164" fontId="28" fillId="0" borderId="10" xfId="0" applyNumberFormat="1" applyFont="1" applyFill="1" applyBorder="1" applyAlignment="1" applyProtection="1">
      <alignment horizontal="center" vertical="center" textRotation="90" wrapText="1"/>
      <protection/>
    </xf>
    <xf numFmtId="164" fontId="29" fillId="0" borderId="10" xfId="0" applyFont="1" applyFill="1" applyBorder="1" applyAlignment="1">
      <alignment horizontal="center" vertical="center" textRotation="90" wrapText="1"/>
    </xf>
    <xf numFmtId="165" fontId="27" fillId="0" borderId="10" xfId="0" applyNumberFormat="1" applyFont="1" applyFill="1" applyBorder="1" applyAlignment="1">
      <alignment horizontal="center" vertical="center" textRotation="90" wrapText="1"/>
    </xf>
    <xf numFmtId="166" fontId="25" fillId="0" borderId="10" xfId="0" applyNumberFormat="1" applyFont="1" applyFill="1" applyBorder="1" applyAlignment="1">
      <alignment horizontal="center" vertical="center" textRotation="90" wrapText="1"/>
    </xf>
    <xf numFmtId="164" fontId="30" fillId="0" borderId="10" xfId="0" applyFont="1" applyFill="1" applyBorder="1" applyAlignment="1">
      <alignment horizontal="justify"/>
    </xf>
    <xf numFmtId="164" fontId="31" fillId="0" borderId="10" xfId="0" applyFont="1" applyBorder="1" applyAlignment="1">
      <alignment/>
    </xf>
    <xf numFmtId="164" fontId="1" fillId="0" borderId="10" xfId="0" applyFont="1" applyBorder="1" applyAlignment="1">
      <alignment/>
    </xf>
    <xf numFmtId="164" fontId="32" fillId="0" borderId="10" xfId="0" applyFont="1" applyFill="1" applyBorder="1" applyAlignment="1">
      <alignment horizontal="left" vertical="center"/>
    </xf>
    <xf numFmtId="164" fontId="32" fillId="0" borderId="10" xfId="0" applyFont="1" applyFill="1" applyBorder="1" applyAlignment="1">
      <alignment vertical="top" wrapText="1"/>
    </xf>
    <xf numFmtId="164" fontId="1" fillId="0" borderId="10" xfId="0" applyFont="1" applyBorder="1" applyAlignment="1">
      <alignment horizontal="center" vertical="center" wrapText="1"/>
    </xf>
    <xf numFmtId="164" fontId="1" fillId="0" borderId="10" xfId="0" applyFont="1" applyBorder="1" applyAlignment="1">
      <alignment horizontal="center" vertical="center"/>
    </xf>
    <xf numFmtId="164" fontId="1" fillId="0" borderId="10" xfId="0" applyFont="1" applyBorder="1" applyAlignment="1">
      <alignment horizontal="center"/>
    </xf>
    <xf numFmtId="165" fontId="1" fillId="0" borderId="10" xfId="55" applyNumberFormat="1" applyFont="1" applyFill="1" applyBorder="1" applyAlignment="1">
      <alignment horizontal="center" vertical="center" wrapText="1"/>
      <protection/>
    </xf>
    <xf numFmtId="165" fontId="1" fillId="0" borderId="10" xfId="0" applyNumberFormat="1" applyFont="1" applyBorder="1" applyAlignment="1">
      <alignment horizontal="center"/>
    </xf>
    <xf numFmtId="164" fontId="1" fillId="0" borderId="10" xfId="0" applyFont="1" applyBorder="1" applyAlignment="1">
      <alignment/>
    </xf>
    <xf numFmtId="164" fontId="1" fillId="0" borderId="10" xfId="0" applyNumberFormat="1" applyFont="1" applyFill="1" applyBorder="1" applyAlignment="1" applyProtection="1">
      <alignment horizontal="center" vertical="top"/>
      <protection/>
    </xf>
    <xf numFmtId="164" fontId="32" fillId="0" borderId="12" xfId="0" applyFont="1" applyFill="1" applyBorder="1" applyAlignment="1">
      <alignment vertical="top" wrapText="1"/>
    </xf>
    <xf numFmtId="164" fontId="1" fillId="0" borderId="10" xfId="0" applyNumberFormat="1" applyFont="1" applyFill="1" applyBorder="1" applyAlignment="1" applyProtection="1">
      <alignment horizontal="center" vertical="center" wrapText="1"/>
      <protection/>
    </xf>
    <xf numFmtId="164" fontId="1" fillId="0" borderId="10" xfId="0" applyFont="1" applyBorder="1" applyAlignment="1">
      <alignment horizontal="justify"/>
    </xf>
    <xf numFmtId="164" fontId="1" fillId="0" borderId="0" xfId="0" applyFont="1" applyAlignment="1">
      <alignment/>
    </xf>
    <xf numFmtId="164" fontId="33" fillId="0" borderId="10" xfId="0" applyFont="1" applyFill="1" applyBorder="1" applyAlignment="1">
      <alignment vertical="top" wrapText="1"/>
    </xf>
    <xf numFmtId="165" fontId="31" fillId="0" borderId="10" xfId="0" applyNumberFormat="1" applyFont="1" applyBorder="1" applyAlignment="1">
      <alignment/>
    </xf>
    <xf numFmtId="164" fontId="0" fillId="0" borderId="0" xfId="0" applyAlignment="1">
      <alignment wrapText="1"/>
    </xf>
    <xf numFmtId="164" fontId="0" fillId="0" borderId="0" xfId="0" applyAlignment="1">
      <alignment horizontal="center" wrapText="1"/>
    </xf>
    <xf numFmtId="166" fontId="0" fillId="0" borderId="0" xfId="0" applyNumberFormat="1" applyAlignment="1">
      <alignment wrapText="1"/>
    </xf>
    <xf numFmtId="164" fontId="25" fillId="0" borderId="10" xfId="0" applyNumberFormat="1" applyFont="1" applyFill="1" applyBorder="1" applyAlignment="1" applyProtection="1">
      <alignment horizontal="center" vertical="center" wrapText="1"/>
      <protection/>
    </xf>
    <xf numFmtId="164" fontId="25" fillId="0" borderId="10" xfId="0" applyNumberFormat="1" applyFont="1" applyFill="1" applyBorder="1" applyAlignment="1" applyProtection="1">
      <alignment horizontal="left" vertical="center" textRotation="90" wrapText="1"/>
      <protection/>
    </xf>
    <xf numFmtId="164" fontId="25" fillId="0" borderId="10" xfId="0" applyNumberFormat="1" applyFont="1" applyFill="1" applyBorder="1" applyAlignment="1" applyProtection="1">
      <alignment horizontal="center" vertical="center" textRotation="90" wrapText="1"/>
      <protection/>
    </xf>
    <xf numFmtId="164" fontId="27" fillId="0" borderId="10" xfId="0" applyNumberFormat="1" applyFont="1" applyFill="1" applyBorder="1" applyAlignment="1" applyProtection="1">
      <alignment horizontal="center" vertical="center" textRotation="90" wrapText="1"/>
      <protection/>
    </xf>
    <xf numFmtId="166" fontId="25" fillId="4" borderId="10" xfId="0" applyNumberFormat="1" applyFont="1" applyFill="1" applyBorder="1" applyAlignment="1">
      <alignment horizontal="center" vertical="center" textRotation="90" wrapText="1"/>
    </xf>
    <xf numFmtId="164" fontId="27" fillId="18" borderId="10" xfId="0" applyFont="1" applyFill="1" applyBorder="1" applyAlignment="1">
      <alignment horizontal="justify" wrapText="1"/>
    </xf>
    <xf numFmtId="164" fontId="31" fillId="0" borderId="10" xfId="0" applyFont="1" applyBorder="1" applyAlignment="1">
      <alignment wrapText="1"/>
    </xf>
    <xf numFmtId="164" fontId="1" fillId="0" borderId="10" xfId="0" applyFont="1" applyFill="1" applyBorder="1" applyAlignment="1">
      <alignment horizontal="left" vertical="center" wrapText="1"/>
    </xf>
    <xf numFmtId="164" fontId="34" fillId="0" borderId="10" xfId="0" applyNumberFormat="1" applyFont="1" applyFill="1" applyBorder="1" applyAlignment="1" applyProtection="1">
      <alignment horizontal="left" vertical="top" wrapText="1"/>
      <protection/>
    </xf>
    <xf numFmtId="164" fontId="34" fillId="0" borderId="10" xfId="0" applyNumberFormat="1" applyFont="1" applyFill="1" applyBorder="1" applyAlignment="1" applyProtection="1">
      <alignment horizontal="center" vertical="top" wrapText="1"/>
      <protection/>
    </xf>
    <xf numFmtId="164" fontId="34" fillId="0" borderId="10" xfId="0" applyNumberFormat="1" applyFont="1" applyFill="1" applyBorder="1" applyAlignment="1" applyProtection="1">
      <alignment horizontal="center" vertical="center" wrapText="1"/>
      <protection/>
    </xf>
    <xf numFmtId="164" fontId="35" fillId="0" borderId="10" xfId="0" applyNumberFormat="1" applyFont="1" applyFill="1" applyBorder="1" applyAlignment="1" applyProtection="1">
      <alignment horizontal="center" vertical="center" wrapText="1"/>
      <protection/>
    </xf>
    <xf numFmtId="164" fontId="36" fillId="0" borderId="10" xfId="0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 applyProtection="1">
      <alignment horizontal="center" vertical="center" wrapText="1"/>
      <protection/>
    </xf>
    <xf numFmtId="165" fontId="0" fillId="0" borderId="10" xfId="0" applyNumberFormat="1" applyFont="1" applyBorder="1" applyAlignment="1">
      <alignment wrapText="1"/>
    </xf>
    <xf numFmtId="164" fontId="1" fillId="0" borderId="10" xfId="0" applyFont="1" applyBorder="1" applyAlignment="1">
      <alignment vertical="center" wrapText="1"/>
    </xf>
    <xf numFmtId="164" fontId="0" fillId="0" borderId="10" xfId="0" applyFont="1" applyBorder="1" applyAlignment="1">
      <alignment wrapText="1"/>
    </xf>
    <xf numFmtId="164" fontId="0" fillId="0" borderId="0" xfId="0" applyFont="1" applyAlignment="1">
      <alignment/>
    </xf>
    <xf numFmtId="165" fontId="34" fillId="0" borderId="10" xfId="0" applyNumberFormat="1" applyFont="1" applyFill="1" applyBorder="1" applyAlignment="1" applyProtection="1">
      <alignment horizontal="left" vertical="top" wrapText="1"/>
      <protection/>
    </xf>
    <xf numFmtId="164" fontId="1" fillId="4" borderId="10" xfId="0" applyFont="1" applyFill="1" applyBorder="1" applyAlignment="1">
      <alignment horizontal="left" vertical="center" wrapText="1"/>
    </xf>
    <xf numFmtId="164" fontId="34" fillId="4" borderId="10" xfId="0" applyNumberFormat="1" applyFont="1" applyFill="1" applyBorder="1" applyAlignment="1" applyProtection="1">
      <alignment horizontal="left" vertical="top" wrapText="1"/>
      <protection/>
    </xf>
    <xf numFmtId="164" fontId="34" fillId="4" borderId="10" xfId="0" applyNumberFormat="1" applyFont="1" applyFill="1" applyBorder="1" applyAlignment="1" applyProtection="1">
      <alignment horizontal="center" vertical="top" wrapText="1"/>
      <protection/>
    </xf>
    <xf numFmtId="164" fontId="1" fillId="4" borderId="10" xfId="0" applyFont="1" applyFill="1" applyBorder="1" applyAlignment="1">
      <alignment horizontal="center" vertical="center" wrapText="1"/>
    </xf>
    <xf numFmtId="164" fontId="34" fillId="4" borderId="10" xfId="0" applyNumberFormat="1" applyFont="1" applyFill="1" applyBorder="1" applyAlignment="1" applyProtection="1">
      <alignment horizontal="center" vertical="center" wrapText="1"/>
      <protection/>
    </xf>
    <xf numFmtId="164" fontId="35" fillId="4" borderId="10" xfId="0" applyNumberFormat="1" applyFont="1" applyFill="1" applyBorder="1" applyAlignment="1" applyProtection="1">
      <alignment horizontal="center" vertical="center" wrapText="1"/>
      <protection/>
    </xf>
    <xf numFmtId="164" fontId="36" fillId="4" borderId="10" xfId="0" applyFont="1" applyFill="1" applyBorder="1" applyAlignment="1">
      <alignment horizontal="center" vertical="center" wrapText="1"/>
    </xf>
    <xf numFmtId="165" fontId="1" fillId="4" borderId="10" xfId="0" applyNumberFormat="1" applyFont="1" applyFill="1" applyBorder="1" applyAlignment="1" applyProtection="1">
      <alignment horizontal="center" vertical="center" wrapText="1"/>
      <protection/>
    </xf>
    <xf numFmtId="165" fontId="0" fillId="4" borderId="10" xfId="0" applyNumberFormat="1" applyFont="1" applyFill="1" applyBorder="1" applyAlignment="1">
      <alignment wrapText="1"/>
    </xf>
    <xf numFmtId="164" fontId="1" fillId="4" borderId="10" xfId="0" applyFont="1" applyFill="1" applyBorder="1" applyAlignment="1">
      <alignment vertical="center" wrapText="1"/>
    </xf>
    <xf numFmtId="164" fontId="0" fillId="4" borderId="10" xfId="0" applyFont="1" applyFill="1" applyBorder="1" applyAlignment="1">
      <alignment wrapText="1"/>
    </xf>
    <xf numFmtId="164" fontId="34" fillId="4" borderId="10" xfId="0" applyNumberFormat="1" applyFont="1" applyFill="1" applyBorder="1" applyAlignment="1" applyProtection="1">
      <alignment horizontal="justify" vertical="top" wrapText="1"/>
      <protection/>
    </xf>
    <xf numFmtId="164" fontId="1" fillId="0" borderId="10" xfId="0" applyFont="1" applyBorder="1" applyAlignment="1">
      <alignment wrapText="1"/>
    </xf>
    <xf numFmtId="164" fontId="34" fillId="0" borderId="10" xfId="0" applyFont="1" applyFill="1" applyBorder="1" applyAlignment="1" applyProtection="1">
      <alignment horizontal="left" vertical="center" wrapText="1"/>
      <protection hidden="1"/>
    </xf>
    <xf numFmtId="164" fontId="34" fillId="0" borderId="10" xfId="56" applyNumberFormat="1" applyFont="1" applyFill="1" applyBorder="1" applyAlignment="1" applyProtection="1">
      <alignment horizontal="left" wrapText="1"/>
      <protection hidden="1"/>
    </xf>
    <xf numFmtId="164" fontId="34" fillId="4" borderId="10" xfId="0" applyFont="1" applyFill="1" applyBorder="1" applyAlignment="1">
      <alignment horizontal="center" vertical="top" wrapText="1"/>
    </xf>
    <xf numFmtId="164" fontId="34" fillId="4" borderId="10" xfId="0" applyFont="1" applyFill="1" applyBorder="1" applyAlignment="1">
      <alignment horizontal="left" vertical="top" wrapText="1"/>
    </xf>
    <xf numFmtId="164" fontId="34" fillId="0" borderId="10" xfId="0" applyNumberFormat="1" applyFont="1" applyFill="1" applyBorder="1" applyAlignment="1" applyProtection="1">
      <alignment horizontal="justify" vertical="top" wrapText="1"/>
      <protection/>
    </xf>
    <xf numFmtId="165" fontId="1" fillId="0" borderId="10" xfId="0" applyNumberFormat="1" applyFont="1" applyFill="1" applyBorder="1" applyAlignment="1" applyProtection="1">
      <alignment horizontal="center" vertical="center"/>
      <protection/>
    </xf>
    <xf numFmtId="164" fontId="34" fillId="0" borderId="10" xfId="0" applyNumberFormat="1" applyFont="1" applyFill="1" applyBorder="1" applyAlignment="1" applyProtection="1">
      <alignment horizontal="right" vertical="top" wrapText="1"/>
      <protection/>
    </xf>
    <xf numFmtId="164" fontId="37" fillId="0" borderId="10" xfId="0" applyFont="1" applyFill="1" applyBorder="1" applyAlignment="1">
      <alignment horizontal="center" vertical="center" wrapText="1"/>
    </xf>
    <xf numFmtId="164" fontId="1" fillId="0" borderId="10" xfId="0" applyFont="1" applyFill="1" applyBorder="1" applyAlignment="1">
      <alignment horizontal="center" vertical="center" wrapText="1"/>
    </xf>
    <xf numFmtId="164" fontId="38" fillId="0" borderId="10" xfId="0" applyFont="1" applyFill="1" applyBorder="1" applyAlignment="1">
      <alignment horizontal="center" vertical="center" wrapText="1"/>
    </xf>
    <xf numFmtId="164" fontId="36" fillId="0" borderId="13" xfId="0" applyFont="1" applyFill="1" applyBorder="1" applyAlignment="1">
      <alignment horizontal="center" vertical="center" wrapText="1"/>
    </xf>
    <xf numFmtId="164" fontId="38" fillId="0" borderId="10" xfId="0" applyNumberFormat="1" applyFont="1" applyFill="1" applyBorder="1" applyAlignment="1" applyProtection="1">
      <alignment horizontal="left" vertical="center" wrapText="1"/>
      <protection/>
    </xf>
    <xf numFmtId="164" fontId="38" fillId="0" borderId="10" xfId="0" applyNumberFormat="1" applyFont="1" applyFill="1" applyBorder="1" applyAlignment="1" applyProtection="1">
      <alignment horizontal="center" vertical="center" wrapText="1"/>
      <protection/>
    </xf>
    <xf numFmtId="165" fontId="36" fillId="0" borderId="10" xfId="0" applyNumberFormat="1" applyFont="1" applyFill="1" applyBorder="1" applyAlignment="1">
      <alignment horizontal="center" vertical="center" wrapText="1"/>
    </xf>
    <xf numFmtId="164" fontId="39" fillId="0" borderId="10" xfId="0" applyFont="1" applyFill="1" applyBorder="1" applyAlignment="1">
      <alignment horizontal="justify" wrapText="1"/>
    </xf>
    <xf numFmtId="164" fontId="25" fillId="19" borderId="10" xfId="0" applyFont="1" applyFill="1" applyBorder="1" applyAlignment="1">
      <alignment wrapText="1"/>
    </xf>
    <xf numFmtId="164" fontId="31" fillId="19" borderId="10" xfId="0" applyFont="1" applyFill="1" applyBorder="1" applyAlignment="1">
      <alignment wrapText="1"/>
    </xf>
    <xf numFmtId="164" fontId="40" fillId="19" borderId="10" xfId="0" applyFont="1" applyFill="1" applyBorder="1" applyAlignment="1">
      <alignment wrapText="1"/>
    </xf>
    <xf numFmtId="164" fontId="22" fillId="19" borderId="10" xfId="0" applyFont="1" applyFill="1" applyBorder="1" applyAlignment="1">
      <alignment wrapText="1"/>
    </xf>
    <xf numFmtId="164" fontId="31" fillId="19" borderId="10" xfId="0" applyFont="1" applyFill="1" applyBorder="1" applyAlignment="1">
      <alignment horizontal="center" wrapText="1"/>
    </xf>
    <xf numFmtId="165" fontId="31" fillId="19" borderId="10" xfId="0" applyNumberFormat="1" applyFont="1" applyFill="1" applyBorder="1" applyAlignment="1">
      <alignment horizontal="center" wrapText="1"/>
    </xf>
    <xf numFmtId="164" fontId="0" fillId="0" borderId="10" xfId="0" applyBorder="1" applyAlignment="1">
      <alignment wrapText="1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— акцент1" xfId="20"/>
    <cellStyle name="20% — акцент2" xfId="21"/>
    <cellStyle name="20% — акцент3" xfId="22"/>
    <cellStyle name="20% — акцент4" xfId="23"/>
    <cellStyle name="20% — акцент5" xfId="24"/>
    <cellStyle name="20% — акцент6" xfId="25"/>
    <cellStyle name="40% — акцент1" xfId="26"/>
    <cellStyle name="40% — акцент2" xfId="27"/>
    <cellStyle name="40% — акцент3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— акцент4" xfId="35"/>
    <cellStyle name="60% — акцент5" xfId="36"/>
    <cellStyle name="60% —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4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workbookViewId="0" topLeftCell="A1">
      <selection activeCell="A30" sqref="A30"/>
    </sheetView>
  </sheetViews>
  <sheetFormatPr defaultColWidth="9.00390625" defaultRowHeight="12.75"/>
  <cols>
    <col min="1" max="1" width="120.00390625" style="0" customWidth="1"/>
  </cols>
  <sheetData>
    <row r="1" ht="22.5" customHeight="1">
      <c r="A1" s="1" t="s">
        <v>0</v>
      </c>
    </row>
    <row r="2" ht="12.75">
      <c r="A2" s="2"/>
    </row>
    <row r="3" ht="12.75">
      <c r="A3" s="3" t="s">
        <v>1</v>
      </c>
    </row>
    <row r="4" ht="12.75">
      <c r="A4" s="2"/>
    </row>
    <row r="5" ht="12.75">
      <c r="A5" s="4" t="s">
        <v>2</v>
      </c>
    </row>
    <row r="6" ht="12.75">
      <c r="A6" s="2"/>
    </row>
    <row r="7" ht="12.75">
      <c r="A7" s="2"/>
    </row>
    <row r="8" ht="12.75">
      <c r="A8" s="5" t="s">
        <v>3</v>
      </c>
    </row>
    <row r="9" ht="12.75">
      <c r="A9" s="6"/>
    </row>
    <row r="10" ht="12.75">
      <c r="A10" s="2"/>
    </row>
    <row r="11" ht="12.75">
      <c r="A11" s="3" t="s">
        <v>4</v>
      </c>
    </row>
    <row r="12" ht="12.75">
      <c r="A12" s="2"/>
    </row>
    <row r="13" ht="12.75">
      <c r="A13" s="3" t="s">
        <v>5</v>
      </c>
    </row>
    <row r="14" ht="12.75">
      <c r="A14" s="3"/>
    </row>
    <row r="15" ht="12.75">
      <c r="A15" s="2"/>
    </row>
    <row r="16" ht="76.5" customHeight="1">
      <c r="A16" s="7" t="s">
        <v>6</v>
      </c>
    </row>
    <row r="17" ht="12.75">
      <c r="A17" s="2"/>
    </row>
    <row r="18" ht="12.75">
      <c r="A18" s="2"/>
    </row>
    <row r="19" ht="12.75">
      <c r="A19" s="3" t="s">
        <v>7</v>
      </c>
    </row>
    <row r="20" ht="12.75">
      <c r="A20" s="3" t="s">
        <v>8</v>
      </c>
    </row>
    <row r="21" ht="12.75">
      <c r="A21" s="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workbookViewId="0" topLeftCell="A1">
      <pane xSplit="8" ySplit="3" topLeftCell="I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O5" sqref="O5"/>
    </sheetView>
  </sheetViews>
  <sheetFormatPr defaultColWidth="9.00390625" defaultRowHeight="12.75"/>
  <cols>
    <col min="1" max="1" width="6.625" style="0" customWidth="1"/>
    <col min="2" max="2" width="5.625" style="0" customWidth="1"/>
    <col min="3" max="3" width="11.00390625" style="0" customWidth="1"/>
    <col min="4" max="4" width="29.875" style="0" customWidth="1"/>
    <col min="5" max="5" width="6.00390625" style="0" customWidth="1"/>
    <col min="6" max="6" width="5.625" style="0" customWidth="1"/>
    <col min="7" max="7" width="10.75390625" style="0" customWidth="1"/>
    <col min="8" max="8" width="12.75390625" style="0" customWidth="1"/>
    <col min="9" max="10" width="7.00390625" style="0" customWidth="1"/>
    <col min="11" max="11" width="6.375" style="0" customWidth="1"/>
    <col min="12" max="12" width="6.75390625" style="8" customWidth="1"/>
    <col min="13" max="13" width="11.75390625" style="8" customWidth="1"/>
    <col min="14" max="14" width="10.25390625" style="0" customWidth="1"/>
    <col min="15" max="15" width="28.625" style="0" customWidth="1"/>
  </cols>
  <sheetData>
    <row r="1" spans="1:14" ht="12.75" customHeight="1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3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1"/>
      <c r="M2" s="12"/>
    </row>
    <row r="3" spans="1:15" ht="117.75" customHeight="1">
      <c r="A3" s="13" t="s">
        <v>10</v>
      </c>
      <c r="B3" s="14" t="s">
        <v>11</v>
      </c>
      <c r="C3" s="15" t="s">
        <v>12</v>
      </c>
      <c r="D3" s="16" t="s">
        <v>13</v>
      </c>
      <c r="E3" s="17" t="s">
        <v>14</v>
      </c>
      <c r="F3" s="18" t="s">
        <v>15</v>
      </c>
      <c r="G3" s="18" t="s">
        <v>16</v>
      </c>
      <c r="H3" s="19" t="s">
        <v>17</v>
      </c>
      <c r="I3" s="20" t="s">
        <v>18</v>
      </c>
      <c r="J3" s="21" t="s">
        <v>19</v>
      </c>
      <c r="K3" s="15" t="s">
        <v>20</v>
      </c>
      <c r="L3" s="22" t="s">
        <v>21</v>
      </c>
      <c r="M3" s="23" t="s">
        <v>22</v>
      </c>
      <c r="N3" s="24" t="s">
        <v>23</v>
      </c>
      <c r="O3" s="25" t="s">
        <v>24</v>
      </c>
    </row>
    <row r="4" spans="1:15" ht="12.75">
      <c r="A4" s="26" t="s">
        <v>25</v>
      </c>
      <c r="B4" s="26">
        <v>169</v>
      </c>
      <c r="C4" s="27" t="s">
        <v>26</v>
      </c>
      <c r="D4" s="28" t="s">
        <v>27</v>
      </c>
      <c r="E4" s="29">
        <v>4</v>
      </c>
      <c r="F4" s="30">
        <v>4</v>
      </c>
      <c r="G4" s="30" t="s">
        <v>28</v>
      </c>
      <c r="H4" s="29" t="s">
        <v>29</v>
      </c>
      <c r="I4" s="31">
        <v>10</v>
      </c>
      <c r="J4" s="31">
        <v>55</v>
      </c>
      <c r="K4" s="31">
        <v>45</v>
      </c>
      <c r="L4" s="32">
        <v>408</v>
      </c>
      <c r="M4" s="33">
        <f>K4*L4</f>
        <v>18360</v>
      </c>
      <c r="N4" s="26" t="s">
        <v>30</v>
      </c>
      <c r="O4" s="34" t="s">
        <v>31</v>
      </c>
    </row>
    <row r="5" spans="1:15" ht="12.75">
      <c r="A5" s="26" t="s">
        <v>25</v>
      </c>
      <c r="B5" s="26">
        <v>169</v>
      </c>
      <c r="C5" s="27" t="s">
        <v>32</v>
      </c>
      <c r="D5" s="28" t="s">
        <v>33</v>
      </c>
      <c r="E5" s="29">
        <v>4</v>
      </c>
      <c r="F5" s="30">
        <v>4</v>
      </c>
      <c r="G5" s="30" t="s">
        <v>28</v>
      </c>
      <c r="H5" s="29" t="s">
        <v>29</v>
      </c>
      <c r="I5" s="35">
        <v>0</v>
      </c>
      <c r="J5" s="31">
        <v>55</v>
      </c>
      <c r="K5" s="31">
        <v>55</v>
      </c>
      <c r="L5" s="32">
        <v>408</v>
      </c>
      <c r="M5" s="33">
        <f>K5*L5</f>
        <v>22440</v>
      </c>
      <c r="N5" s="26" t="s">
        <v>30</v>
      </c>
      <c r="O5" s="34" t="s">
        <v>31</v>
      </c>
    </row>
    <row r="6" spans="1:15" ht="12.75">
      <c r="A6" s="26" t="s">
        <v>25</v>
      </c>
      <c r="B6" s="26">
        <v>169</v>
      </c>
      <c r="C6" s="27" t="s">
        <v>34</v>
      </c>
      <c r="D6" s="36" t="s">
        <v>35</v>
      </c>
      <c r="E6" s="29">
        <v>6</v>
      </c>
      <c r="F6" s="29">
        <v>6</v>
      </c>
      <c r="G6" s="30" t="s">
        <v>28</v>
      </c>
      <c r="H6" s="29" t="s">
        <v>29</v>
      </c>
      <c r="I6" s="31">
        <v>0</v>
      </c>
      <c r="J6" s="31">
        <v>68</v>
      </c>
      <c r="K6" s="31">
        <v>65</v>
      </c>
      <c r="L6" s="32">
        <v>486</v>
      </c>
      <c r="M6" s="33">
        <f>K6*L6</f>
        <v>31590</v>
      </c>
      <c r="N6" s="26" t="s">
        <v>30</v>
      </c>
      <c r="O6" s="34" t="s">
        <v>31</v>
      </c>
    </row>
    <row r="7" spans="1:15" s="39" customFormat="1" ht="12.75">
      <c r="A7" s="26" t="s">
        <v>25</v>
      </c>
      <c r="B7" s="26">
        <v>169</v>
      </c>
      <c r="C7" s="27" t="s">
        <v>36</v>
      </c>
      <c r="D7" s="36" t="s">
        <v>37</v>
      </c>
      <c r="E7" s="29">
        <v>11</v>
      </c>
      <c r="F7" s="37">
        <v>11</v>
      </c>
      <c r="G7" s="30" t="s">
        <v>28</v>
      </c>
      <c r="H7" s="37" t="s">
        <v>38</v>
      </c>
      <c r="I7" s="31">
        <v>70</v>
      </c>
      <c r="J7" s="31">
        <v>100</v>
      </c>
      <c r="K7" s="31">
        <v>30</v>
      </c>
      <c r="L7" s="32">
        <v>466</v>
      </c>
      <c r="M7" s="33">
        <f>K7*L7</f>
        <v>13980</v>
      </c>
      <c r="N7" s="26" t="s">
        <v>30</v>
      </c>
      <c r="O7" s="38" t="s">
        <v>39</v>
      </c>
    </row>
    <row r="8" spans="1:15" ht="12.75">
      <c r="A8" s="25"/>
      <c r="B8" s="25"/>
      <c r="C8" s="25"/>
      <c r="D8" s="40" t="s">
        <v>40</v>
      </c>
      <c r="E8" s="25"/>
      <c r="F8" s="25"/>
      <c r="G8" s="25"/>
      <c r="H8" s="25"/>
      <c r="I8" s="25"/>
      <c r="J8" s="25"/>
      <c r="K8" s="25">
        <f>SUM(K4:K7)</f>
        <v>195</v>
      </c>
      <c r="L8" s="41"/>
      <c r="M8" s="41">
        <f>SUM(M4:M7)</f>
        <v>86370</v>
      </c>
      <c r="N8" s="25"/>
      <c r="O8" s="25"/>
    </row>
  </sheetData>
  <sheetProtection selectLockedCells="1" selectUnlockedCells="1"/>
  <mergeCells count="2">
    <mergeCell ref="A1:N1"/>
    <mergeCell ref="A2:K2"/>
  </mergeCells>
  <printOptions/>
  <pageMargins left="0" right="0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A1">
      <pane xSplit="8" ySplit="3" topLeftCell="I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H42" sqref="H42"/>
    </sheetView>
  </sheetViews>
  <sheetFormatPr defaultColWidth="9.00390625" defaultRowHeight="12.75"/>
  <cols>
    <col min="1" max="1" width="6.625" style="42" customWidth="1"/>
    <col min="2" max="2" width="5.625" style="42" customWidth="1"/>
    <col min="3" max="3" width="6.00390625" style="42" customWidth="1"/>
    <col min="4" max="4" width="29.875" style="42" customWidth="1"/>
    <col min="5" max="5" width="6.00390625" style="42" customWidth="1"/>
    <col min="6" max="6" width="5.625" style="42" customWidth="1"/>
    <col min="7" max="7" width="10.25390625" style="42" customWidth="1"/>
    <col min="8" max="8" width="16.25390625" style="42" customWidth="1"/>
    <col min="9" max="9" width="8.75390625" style="43" customWidth="1"/>
    <col min="10" max="10" width="7.00390625" style="43" customWidth="1"/>
    <col min="11" max="11" width="5.875" style="43" customWidth="1"/>
    <col min="12" max="12" width="9.125" style="43" customWidth="1"/>
    <col min="13" max="13" width="9.625" style="42" customWidth="1"/>
    <col min="14" max="14" width="14.125" style="42" customWidth="1"/>
    <col min="15" max="15" width="15.25390625" style="42" customWidth="1"/>
  </cols>
  <sheetData>
    <row r="1" spans="1:14" ht="12.75" customHeight="1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3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M2" s="44"/>
    </row>
    <row r="3" spans="1:15" ht="117.75" customHeight="1">
      <c r="A3" s="13" t="s">
        <v>10</v>
      </c>
      <c r="B3" s="13" t="s">
        <v>11</v>
      </c>
      <c r="C3" s="15" t="s">
        <v>12</v>
      </c>
      <c r="D3" s="45" t="s">
        <v>13</v>
      </c>
      <c r="E3" s="46" t="s">
        <v>14</v>
      </c>
      <c r="F3" s="47" t="s">
        <v>15</v>
      </c>
      <c r="G3" s="47" t="s">
        <v>16</v>
      </c>
      <c r="H3" s="45" t="s">
        <v>17</v>
      </c>
      <c r="I3" s="48" t="s">
        <v>18</v>
      </c>
      <c r="J3" s="21" t="s">
        <v>19</v>
      </c>
      <c r="K3" s="15" t="s">
        <v>20</v>
      </c>
      <c r="L3" s="22" t="s">
        <v>21</v>
      </c>
      <c r="M3" s="49" t="s">
        <v>22</v>
      </c>
      <c r="N3" s="50" t="s">
        <v>23</v>
      </c>
      <c r="O3" s="51" t="s">
        <v>24</v>
      </c>
    </row>
    <row r="4" spans="1:16" ht="34.5" customHeight="1">
      <c r="A4" s="52" t="s">
        <v>25</v>
      </c>
      <c r="B4" s="52">
        <v>3</v>
      </c>
      <c r="C4" s="53" t="s">
        <v>41</v>
      </c>
      <c r="D4" s="53" t="s">
        <v>42</v>
      </c>
      <c r="E4" s="54" t="s">
        <v>43</v>
      </c>
      <c r="F4" s="54" t="s">
        <v>43</v>
      </c>
      <c r="G4" s="29" t="s">
        <v>28</v>
      </c>
      <c r="H4" s="55" t="s">
        <v>44</v>
      </c>
      <c r="I4" s="56">
        <v>0</v>
      </c>
      <c r="J4" s="57">
        <v>30</v>
      </c>
      <c r="K4" s="57">
        <v>31</v>
      </c>
      <c r="L4" s="58">
        <v>1010</v>
      </c>
      <c r="M4" s="59">
        <f>K4*L4</f>
        <v>31310</v>
      </c>
      <c r="N4" s="60" t="s">
        <v>30</v>
      </c>
      <c r="O4" s="61" t="s">
        <v>45</v>
      </c>
      <c r="P4" s="62"/>
    </row>
    <row r="5" spans="1:16" ht="12.75">
      <c r="A5" s="52" t="s">
        <v>25</v>
      </c>
      <c r="B5" s="52">
        <v>3</v>
      </c>
      <c r="C5" s="63" t="s">
        <v>32</v>
      </c>
      <c r="D5" s="53" t="s">
        <v>46</v>
      </c>
      <c r="E5" s="54" t="s">
        <v>43</v>
      </c>
      <c r="F5" s="54" t="s">
        <v>43</v>
      </c>
      <c r="G5" s="29" t="s">
        <v>28</v>
      </c>
      <c r="H5" s="55" t="s">
        <v>44</v>
      </c>
      <c r="I5" s="56">
        <v>0</v>
      </c>
      <c r="J5" s="57">
        <v>30</v>
      </c>
      <c r="K5" s="57">
        <v>31</v>
      </c>
      <c r="L5" s="58">
        <v>1039</v>
      </c>
      <c r="M5" s="59">
        <f aca="true" t="shared" si="0" ref="M5:M38">K5*L5</f>
        <v>32209</v>
      </c>
      <c r="N5" s="60" t="s">
        <v>30</v>
      </c>
      <c r="O5" s="61" t="s">
        <v>45</v>
      </c>
      <c r="P5" s="62"/>
    </row>
    <row r="6" spans="1:16" ht="12.75">
      <c r="A6" s="52" t="s">
        <v>25</v>
      </c>
      <c r="B6" s="52">
        <v>3</v>
      </c>
      <c r="C6" s="53" t="s">
        <v>47</v>
      </c>
      <c r="D6" s="53" t="s">
        <v>48</v>
      </c>
      <c r="E6" s="54" t="s">
        <v>49</v>
      </c>
      <c r="F6" s="54" t="s">
        <v>49</v>
      </c>
      <c r="G6" s="29" t="s">
        <v>28</v>
      </c>
      <c r="H6" s="55" t="s">
        <v>44</v>
      </c>
      <c r="I6" s="56">
        <v>91</v>
      </c>
      <c r="J6" s="57">
        <v>101</v>
      </c>
      <c r="K6" s="57">
        <v>10</v>
      </c>
      <c r="L6" s="58">
        <v>745</v>
      </c>
      <c r="M6" s="59">
        <f t="shared" si="0"/>
        <v>7450</v>
      </c>
      <c r="N6" s="60" t="s">
        <v>30</v>
      </c>
      <c r="O6" s="61" t="s">
        <v>50</v>
      </c>
      <c r="P6" s="62"/>
    </row>
    <row r="7" spans="1:16" ht="12.75">
      <c r="A7" s="64" t="s">
        <v>25</v>
      </c>
      <c r="B7" s="64">
        <v>3</v>
      </c>
      <c r="C7" s="65" t="s">
        <v>51</v>
      </c>
      <c r="D7" s="65" t="s">
        <v>52</v>
      </c>
      <c r="E7" s="66" t="s">
        <v>43</v>
      </c>
      <c r="F7" s="66" t="s">
        <v>43</v>
      </c>
      <c r="G7" s="67" t="s">
        <v>28</v>
      </c>
      <c r="H7" s="68" t="s">
        <v>44</v>
      </c>
      <c r="I7" s="69">
        <v>0</v>
      </c>
      <c r="J7" s="70">
        <v>30</v>
      </c>
      <c r="K7" s="57">
        <v>31</v>
      </c>
      <c r="L7" s="71">
        <v>983</v>
      </c>
      <c r="M7" s="72">
        <f t="shared" si="0"/>
        <v>30473</v>
      </c>
      <c r="N7" s="73" t="s">
        <v>30</v>
      </c>
      <c r="O7" s="74" t="s">
        <v>45</v>
      </c>
      <c r="P7" s="62"/>
    </row>
    <row r="8" spans="1:16" ht="12.75">
      <c r="A8" s="64" t="s">
        <v>25</v>
      </c>
      <c r="B8" s="64">
        <v>3</v>
      </c>
      <c r="C8" s="65" t="s">
        <v>53</v>
      </c>
      <c r="D8" s="65" t="s">
        <v>54</v>
      </c>
      <c r="E8" s="66" t="s">
        <v>43</v>
      </c>
      <c r="F8" s="66" t="s">
        <v>43</v>
      </c>
      <c r="G8" s="67" t="s">
        <v>28</v>
      </c>
      <c r="H8" s="68" t="s">
        <v>44</v>
      </c>
      <c r="I8" s="69">
        <v>0</v>
      </c>
      <c r="J8" s="70">
        <v>30</v>
      </c>
      <c r="K8" s="57">
        <v>31</v>
      </c>
      <c r="L8" s="71">
        <v>964</v>
      </c>
      <c r="M8" s="72">
        <f t="shared" si="0"/>
        <v>29884</v>
      </c>
      <c r="N8" s="73" t="s">
        <v>30</v>
      </c>
      <c r="O8" s="74" t="s">
        <v>45</v>
      </c>
      <c r="P8" s="62"/>
    </row>
    <row r="9" spans="1:16" ht="12.75">
      <c r="A9" s="64" t="s">
        <v>25</v>
      </c>
      <c r="B9" s="64">
        <v>3</v>
      </c>
      <c r="C9" s="65" t="s">
        <v>55</v>
      </c>
      <c r="D9" s="65" t="s">
        <v>56</v>
      </c>
      <c r="E9" s="66" t="s">
        <v>43</v>
      </c>
      <c r="F9" s="66" t="s">
        <v>43</v>
      </c>
      <c r="G9" s="67" t="s">
        <v>28</v>
      </c>
      <c r="H9" s="68" t="s">
        <v>44</v>
      </c>
      <c r="I9" s="69">
        <v>0</v>
      </c>
      <c r="J9" s="70">
        <v>30</v>
      </c>
      <c r="K9" s="57">
        <v>15</v>
      </c>
      <c r="L9" s="71">
        <v>505</v>
      </c>
      <c r="M9" s="72">
        <f t="shared" si="0"/>
        <v>7575</v>
      </c>
      <c r="N9" s="73" t="s">
        <v>30</v>
      </c>
      <c r="O9" s="74" t="s">
        <v>45</v>
      </c>
      <c r="P9" s="62"/>
    </row>
    <row r="10" spans="1:16" ht="12.75">
      <c r="A10" s="64" t="s">
        <v>25</v>
      </c>
      <c r="B10" s="64">
        <v>3</v>
      </c>
      <c r="C10" s="65" t="s">
        <v>57</v>
      </c>
      <c r="D10" s="75" t="s">
        <v>58</v>
      </c>
      <c r="E10" s="66" t="s">
        <v>43</v>
      </c>
      <c r="F10" s="66" t="s">
        <v>43</v>
      </c>
      <c r="G10" s="67" t="s">
        <v>28</v>
      </c>
      <c r="H10" s="68" t="s">
        <v>44</v>
      </c>
      <c r="I10" s="69">
        <v>0</v>
      </c>
      <c r="J10" s="70">
        <v>30</v>
      </c>
      <c r="K10" s="57">
        <v>15</v>
      </c>
      <c r="L10" s="71">
        <v>506</v>
      </c>
      <c r="M10" s="72">
        <f t="shared" si="0"/>
        <v>7590</v>
      </c>
      <c r="N10" s="73" t="s">
        <v>30</v>
      </c>
      <c r="O10" s="74" t="s">
        <v>45</v>
      </c>
      <c r="P10" s="62"/>
    </row>
    <row r="11" spans="1:16" ht="12.75">
      <c r="A11" s="64" t="s">
        <v>25</v>
      </c>
      <c r="B11" s="64">
        <v>3</v>
      </c>
      <c r="C11" s="65" t="s">
        <v>59</v>
      </c>
      <c r="D11" s="65" t="s">
        <v>60</v>
      </c>
      <c r="E11" s="66" t="s">
        <v>43</v>
      </c>
      <c r="F11" s="66" t="s">
        <v>43</v>
      </c>
      <c r="G11" s="67" t="s">
        <v>28</v>
      </c>
      <c r="H11" s="68" t="s">
        <v>44</v>
      </c>
      <c r="I11" s="69">
        <v>0</v>
      </c>
      <c r="J11" s="70">
        <v>30</v>
      </c>
      <c r="K11" s="57">
        <v>15</v>
      </c>
      <c r="L11" s="71">
        <v>504</v>
      </c>
      <c r="M11" s="72">
        <f t="shared" si="0"/>
        <v>7560</v>
      </c>
      <c r="N11" s="60" t="s">
        <v>30</v>
      </c>
      <c r="O11" s="74" t="s">
        <v>45</v>
      </c>
      <c r="P11" s="62"/>
    </row>
    <row r="12" spans="1:15" ht="12.75">
      <c r="A12" s="52" t="s">
        <v>25</v>
      </c>
      <c r="B12" s="52">
        <v>3</v>
      </c>
      <c r="C12" s="53" t="s">
        <v>61</v>
      </c>
      <c r="D12" s="53" t="s">
        <v>62</v>
      </c>
      <c r="E12" s="54" t="s">
        <v>63</v>
      </c>
      <c r="F12" s="54" t="s">
        <v>63</v>
      </c>
      <c r="G12" s="29" t="s">
        <v>28</v>
      </c>
      <c r="H12" s="54" t="s">
        <v>64</v>
      </c>
      <c r="I12" s="56">
        <v>0</v>
      </c>
      <c r="J12" s="57">
        <v>76</v>
      </c>
      <c r="K12" s="57">
        <v>78</v>
      </c>
      <c r="L12" s="58">
        <v>581</v>
      </c>
      <c r="M12" s="59">
        <f t="shared" si="0"/>
        <v>45318</v>
      </c>
      <c r="N12" s="60" t="s">
        <v>30</v>
      </c>
      <c r="O12" s="76" t="s">
        <v>65</v>
      </c>
    </row>
    <row r="13" spans="1:15" ht="12.75">
      <c r="A13" s="52" t="s">
        <v>25</v>
      </c>
      <c r="B13" s="52">
        <v>3</v>
      </c>
      <c r="C13" s="53" t="s">
        <v>66</v>
      </c>
      <c r="D13" s="53" t="s">
        <v>67</v>
      </c>
      <c r="E13" s="54" t="s">
        <v>63</v>
      </c>
      <c r="F13" s="54" t="s">
        <v>63</v>
      </c>
      <c r="G13" s="29" t="s">
        <v>28</v>
      </c>
      <c r="H13" s="54" t="s">
        <v>68</v>
      </c>
      <c r="I13" s="56">
        <v>0</v>
      </c>
      <c r="J13" s="57">
        <v>76</v>
      </c>
      <c r="K13" s="57">
        <v>78</v>
      </c>
      <c r="L13" s="58">
        <v>1056</v>
      </c>
      <c r="M13" s="59">
        <f t="shared" si="0"/>
        <v>82368</v>
      </c>
      <c r="N13" s="60" t="s">
        <v>30</v>
      </c>
      <c r="O13" s="76" t="s">
        <v>65</v>
      </c>
    </row>
    <row r="14" spans="1:15" ht="12.75">
      <c r="A14" s="52" t="s">
        <v>25</v>
      </c>
      <c r="B14" s="52">
        <v>3</v>
      </c>
      <c r="C14" s="53" t="s">
        <v>69</v>
      </c>
      <c r="D14" s="53" t="s">
        <v>70</v>
      </c>
      <c r="E14" s="54" t="s">
        <v>71</v>
      </c>
      <c r="F14" s="54" t="s">
        <v>71</v>
      </c>
      <c r="G14" s="29" t="s">
        <v>28</v>
      </c>
      <c r="H14" s="55" t="s">
        <v>44</v>
      </c>
      <c r="I14" s="57">
        <v>0</v>
      </c>
      <c r="J14" s="57">
        <v>60</v>
      </c>
      <c r="K14" s="57">
        <v>62</v>
      </c>
      <c r="L14" s="58">
        <v>767</v>
      </c>
      <c r="M14" s="59">
        <f>K14*L14</f>
        <v>47554</v>
      </c>
      <c r="N14" s="60" t="s">
        <v>30</v>
      </c>
      <c r="O14" s="76" t="s">
        <v>65</v>
      </c>
    </row>
    <row r="15" spans="1:15" ht="12.75">
      <c r="A15" s="52" t="s">
        <v>25</v>
      </c>
      <c r="B15" s="52">
        <v>3</v>
      </c>
      <c r="C15" s="53" t="s">
        <v>72</v>
      </c>
      <c r="D15" s="53" t="s">
        <v>73</v>
      </c>
      <c r="E15" s="54" t="s">
        <v>71</v>
      </c>
      <c r="F15" s="54" t="s">
        <v>71</v>
      </c>
      <c r="G15" s="29" t="s">
        <v>28</v>
      </c>
      <c r="H15" s="55" t="s">
        <v>44</v>
      </c>
      <c r="I15" s="56">
        <v>0</v>
      </c>
      <c r="J15" s="57">
        <v>40</v>
      </c>
      <c r="K15" s="57">
        <v>42</v>
      </c>
      <c r="L15" s="58">
        <v>995</v>
      </c>
      <c r="M15" s="59">
        <f>K15*L15</f>
        <v>41790</v>
      </c>
      <c r="N15" s="60" t="s">
        <v>30</v>
      </c>
      <c r="O15" s="76" t="s">
        <v>65</v>
      </c>
    </row>
    <row r="16" spans="1:15" ht="12.75">
      <c r="A16" s="52" t="s">
        <v>25</v>
      </c>
      <c r="B16" s="52">
        <v>3</v>
      </c>
      <c r="C16" s="77" t="s">
        <v>74</v>
      </c>
      <c r="D16" s="78" t="s">
        <v>75</v>
      </c>
      <c r="E16" s="79">
        <v>8</v>
      </c>
      <c r="F16" s="79">
        <v>8</v>
      </c>
      <c r="G16" s="29" t="s">
        <v>28</v>
      </c>
      <c r="H16" s="68" t="s">
        <v>44</v>
      </c>
      <c r="I16" s="56">
        <v>0</v>
      </c>
      <c r="J16" s="57">
        <v>100</v>
      </c>
      <c r="K16" s="57">
        <v>102</v>
      </c>
      <c r="L16" s="58">
        <v>512</v>
      </c>
      <c r="M16" s="59">
        <f t="shared" si="0"/>
        <v>52224</v>
      </c>
      <c r="N16" s="60" t="s">
        <v>30</v>
      </c>
      <c r="O16" s="76" t="s">
        <v>31</v>
      </c>
    </row>
    <row r="17" spans="1:15" ht="12.75">
      <c r="A17" s="52" t="s">
        <v>25</v>
      </c>
      <c r="B17" s="52">
        <v>3</v>
      </c>
      <c r="C17" s="80" t="s">
        <v>76</v>
      </c>
      <c r="D17" s="80" t="s">
        <v>77</v>
      </c>
      <c r="E17" s="79">
        <v>10</v>
      </c>
      <c r="F17" s="79">
        <v>10</v>
      </c>
      <c r="G17" s="29" t="s">
        <v>28</v>
      </c>
      <c r="H17" s="68" t="s">
        <v>44</v>
      </c>
      <c r="I17" s="56">
        <v>35</v>
      </c>
      <c r="J17" s="57">
        <v>55</v>
      </c>
      <c r="K17" s="57">
        <v>15</v>
      </c>
      <c r="L17" s="58">
        <v>735</v>
      </c>
      <c r="M17" s="59">
        <f t="shared" si="0"/>
        <v>11025</v>
      </c>
      <c r="N17" s="60" t="s">
        <v>30</v>
      </c>
      <c r="O17" s="61" t="s">
        <v>50</v>
      </c>
    </row>
    <row r="18" spans="1:15" ht="12.75">
      <c r="A18" s="52" t="s">
        <v>25</v>
      </c>
      <c r="B18" s="52">
        <v>3</v>
      </c>
      <c r="C18" s="53" t="s">
        <v>78</v>
      </c>
      <c r="D18" s="53" t="s">
        <v>79</v>
      </c>
      <c r="E18" s="54" t="s">
        <v>71</v>
      </c>
      <c r="F18" s="54" t="s">
        <v>71</v>
      </c>
      <c r="G18" s="29" t="s">
        <v>28</v>
      </c>
      <c r="H18" s="55" t="s">
        <v>44</v>
      </c>
      <c r="I18" s="56">
        <v>36</v>
      </c>
      <c r="J18" s="57">
        <v>100</v>
      </c>
      <c r="K18" s="57">
        <v>65</v>
      </c>
      <c r="L18" s="58">
        <v>602</v>
      </c>
      <c r="M18" s="59">
        <f t="shared" si="0"/>
        <v>39130</v>
      </c>
      <c r="N18" s="60" t="s">
        <v>30</v>
      </c>
      <c r="O18" s="76" t="s">
        <v>31</v>
      </c>
    </row>
    <row r="19" spans="1:15" ht="12.75">
      <c r="A19" s="52" t="s">
        <v>25</v>
      </c>
      <c r="B19" s="52">
        <v>3</v>
      </c>
      <c r="C19" s="53" t="s">
        <v>80</v>
      </c>
      <c r="D19" s="81" t="s">
        <v>81</v>
      </c>
      <c r="E19" s="53" t="s">
        <v>82</v>
      </c>
      <c r="F19" s="53">
        <v>6</v>
      </c>
      <c r="G19" s="29" t="s">
        <v>28</v>
      </c>
      <c r="H19" s="54" t="s">
        <v>64</v>
      </c>
      <c r="I19" s="56">
        <v>210</v>
      </c>
      <c r="J19" s="57">
        <v>220</v>
      </c>
      <c r="K19" s="57">
        <v>10</v>
      </c>
      <c r="L19" s="58">
        <v>570</v>
      </c>
      <c r="M19" s="59">
        <f t="shared" si="0"/>
        <v>5700</v>
      </c>
      <c r="N19" s="60" t="s">
        <v>30</v>
      </c>
      <c r="O19" s="61" t="s">
        <v>50</v>
      </c>
    </row>
    <row r="20" spans="1:15" ht="12.75">
      <c r="A20" s="52" t="s">
        <v>25</v>
      </c>
      <c r="B20" s="52">
        <v>3</v>
      </c>
      <c r="C20" s="53" t="s">
        <v>83</v>
      </c>
      <c r="D20" s="81" t="s">
        <v>84</v>
      </c>
      <c r="E20" s="54" t="s">
        <v>71</v>
      </c>
      <c r="F20" s="54" t="s">
        <v>71</v>
      </c>
      <c r="G20" s="29" t="s">
        <v>28</v>
      </c>
      <c r="H20" s="54" t="s">
        <v>64</v>
      </c>
      <c r="I20" s="56">
        <v>7</v>
      </c>
      <c r="J20" s="57">
        <v>100</v>
      </c>
      <c r="K20" s="57">
        <v>93</v>
      </c>
      <c r="L20" s="58">
        <v>570</v>
      </c>
      <c r="M20" s="59">
        <f t="shared" si="0"/>
        <v>53010</v>
      </c>
      <c r="N20" s="60" t="s">
        <v>30</v>
      </c>
      <c r="O20" s="76" t="s">
        <v>31</v>
      </c>
    </row>
    <row r="21" spans="1:15" ht="12.75">
      <c r="A21" s="52" t="s">
        <v>25</v>
      </c>
      <c r="B21" s="52">
        <v>3</v>
      </c>
      <c r="C21" s="53" t="s">
        <v>85</v>
      </c>
      <c r="D21" s="53" t="s">
        <v>86</v>
      </c>
      <c r="E21" s="54" t="s">
        <v>71</v>
      </c>
      <c r="F21" s="54" t="s">
        <v>71</v>
      </c>
      <c r="G21" s="29" t="s">
        <v>28</v>
      </c>
      <c r="H21" s="55" t="s">
        <v>44</v>
      </c>
      <c r="I21" s="56">
        <v>27</v>
      </c>
      <c r="J21" s="57">
        <v>100</v>
      </c>
      <c r="K21" s="57">
        <v>73</v>
      </c>
      <c r="L21" s="58">
        <v>507</v>
      </c>
      <c r="M21" s="59">
        <f t="shared" si="0"/>
        <v>37011</v>
      </c>
      <c r="N21" s="60" t="s">
        <v>30</v>
      </c>
      <c r="O21" s="76" t="s">
        <v>31</v>
      </c>
    </row>
    <row r="22" spans="1:15" ht="12.75">
      <c r="A22" s="52" t="s">
        <v>25</v>
      </c>
      <c r="B22" s="52">
        <v>3</v>
      </c>
      <c r="C22" s="53" t="s">
        <v>87</v>
      </c>
      <c r="D22" s="53" t="s">
        <v>88</v>
      </c>
      <c r="E22" s="54" t="s">
        <v>71</v>
      </c>
      <c r="F22" s="54" t="s">
        <v>71</v>
      </c>
      <c r="G22" s="29" t="s">
        <v>28</v>
      </c>
      <c r="H22" s="54" t="s">
        <v>89</v>
      </c>
      <c r="I22" s="56">
        <v>0</v>
      </c>
      <c r="J22" s="57">
        <v>100</v>
      </c>
      <c r="K22" s="57">
        <v>102</v>
      </c>
      <c r="L22" s="58">
        <v>582</v>
      </c>
      <c r="M22" s="59">
        <f t="shared" si="0"/>
        <v>59364</v>
      </c>
      <c r="N22" s="60" t="s">
        <v>30</v>
      </c>
      <c r="O22" s="76" t="s">
        <v>31</v>
      </c>
    </row>
    <row r="23" spans="1:15" ht="12.75">
      <c r="A23" s="52" t="s">
        <v>25</v>
      </c>
      <c r="B23" s="52">
        <v>3</v>
      </c>
      <c r="C23" s="53" t="s">
        <v>90</v>
      </c>
      <c r="D23" s="81" t="s">
        <v>91</v>
      </c>
      <c r="E23" s="54" t="s">
        <v>71</v>
      </c>
      <c r="F23" s="54" t="s">
        <v>71</v>
      </c>
      <c r="G23" s="29" t="s">
        <v>28</v>
      </c>
      <c r="H23" s="54" t="s">
        <v>64</v>
      </c>
      <c r="I23" s="56">
        <v>25</v>
      </c>
      <c r="J23" s="57">
        <v>100</v>
      </c>
      <c r="K23" s="57">
        <v>75</v>
      </c>
      <c r="L23" s="58">
        <v>558</v>
      </c>
      <c r="M23" s="59">
        <f t="shared" si="0"/>
        <v>41850</v>
      </c>
      <c r="N23" s="60" t="s">
        <v>30</v>
      </c>
      <c r="O23" s="76" t="s">
        <v>31</v>
      </c>
    </row>
    <row r="24" spans="1:15" ht="12.75">
      <c r="A24" s="52" t="s">
        <v>25</v>
      </c>
      <c r="B24" s="52">
        <v>3</v>
      </c>
      <c r="C24" s="53" t="s">
        <v>92</v>
      </c>
      <c r="D24" s="53" t="s">
        <v>93</v>
      </c>
      <c r="E24" s="54" t="s">
        <v>94</v>
      </c>
      <c r="F24" s="54" t="s">
        <v>94</v>
      </c>
      <c r="G24" s="29" t="s">
        <v>28</v>
      </c>
      <c r="H24" s="54" t="s">
        <v>64</v>
      </c>
      <c r="I24" s="56">
        <v>103</v>
      </c>
      <c r="J24" s="57">
        <v>113</v>
      </c>
      <c r="K24" s="57">
        <v>10</v>
      </c>
      <c r="L24" s="58">
        <v>578</v>
      </c>
      <c r="M24" s="59">
        <f>K24*L24</f>
        <v>5780</v>
      </c>
      <c r="N24" s="60" t="s">
        <v>30</v>
      </c>
      <c r="O24" s="61" t="s">
        <v>50</v>
      </c>
    </row>
    <row r="25" spans="1:15" ht="12.75">
      <c r="A25" s="52" t="s">
        <v>25</v>
      </c>
      <c r="B25" s="52">
        <v>3</v>
      </c>
      <c r="C25" s="65" t="s">
        <v>95</v>
      </c>
      <c r="D25" s="65" t="s">
        <v>96</v>
      </c>
      <c r="E25" s="54" t="s">
        <v>71</v>
      </c>
      <c r="F25" s="54" t="s">
        <v>71</v>
      </c>
      <c r="G25" s="29" t="s">
        <v>28</v>
      </c>
      <c r="H25" s="68" t="s">
        <v>44</v>
      </c>
      <c r="I25" s="56">
        <v>32</v>
      </c>
      <c r="J25" s="57">
        <v>100</v>
      </c>
      <c r="K25" s="57">
        <v>68</v>
      </c>
      <c r="L25" s="82">
        <v>598</v>
      </c>
      <c r="M25" s="59">
        <f t="shared" si="0"/>
        <v>40664</v>
      </c>
      <c r="N25" s="60" t="s">
        <v>30</v>
      </c>
      <c r="O25" s="76" t="s">
        <v>31</v>
      </c>
    </row>
    <row r="26" spans="1:15" ht="12.75">
      <c r="A26" s="52" t="s">
        <v>25</v>
      </c>
      <c r="B26" s="52">
        <v>3</v>
      </c>
      <c r="C26" s="53" t="s">
        <v>97</v>
      </c>
      <c r="D26" s="53" t="s">
        <v>98</v>
      </c>
      <c r="E26" s="54" t="s">
        <v>71</v>
      </c>
      <c r="F26" s="54" t="s">
        <v>71</v>
      </c>
      <c r="G26" s="29" t="s">
        <v>28</v>
      </c>
      <c r="H26" s="54" t="s">
        <v>68</v>
      </c>
      <c r="I26" s="56">
        <v>0</v>
      </c>
      <c r="J26" s="57">
        <v>100</v>
      </c>
      <c r="K26" s="57">
        <v>15</v>
      </c>
      <c r="L26" s="58">
        <v>528</v>
      </c>
      <c r="M26" s="59">
        <f t="shared" si="0"/>
        <v>7920</v>
      </c>
      <c r="N26" s="60" t="s">
        <v>30</v>
      </c>
      <c r="O26" s="76" t="s">
        <v>31</v>
      </c>
    </row>
    <row r="27" spans="1:15" ht="12.75">
      <c r="A27" s="52" t="s">
        <v>25</v>
      </c>
      <c r="B27" s="52">
        <v>3</v>
      </c>
      <c r="C27" s="53" t="s">
        <v>99</v>
      </c>
      <c r="D27" s="53" t="s">
        <v>100</v>
      </c>
      <c r="E27" s="54" t="s">
        <v>71</v>
      </c>
      <c r="F27" s="54" t="s">
        <v>71</v>
      </c>
      <c r="G27" s="29" t="s">
        <v>28</v>
      </c>
      <c r="H27" s="55" t="s">
        <v>44</v>
      </c>
      <c r="I27" s="56">
        <v>0</v>
      </c>
      <c r="J27" s="57">
        <v>100</v>
      </c>
      <c r="K27" s="57">
        <v>15</v>
      </c>
      <c r="L27" s="58">
        <v>665</v>
      </c>
      <c r="M27" s="59">
        <f t="shared" si="0"/>
        <v>9975</v>
      </c>
      <c r="N27" s="60" t="s">
        <v>30</v>
      </c>
      <c r="O27" s="76" t="s">
        <v>31</v>
      </c>
    </row>
    <row r="28" spans="1:15" ht="12.75">
      <c r="A28" s="52" t="s">
        <v>25</v>
      </c>
      <c r="B28" s="52">
        <v>3</v>
      </c>
      <c r="C28" s="53" t="s">
        <v>101</v>
      </c>
      <c r="D28" s="53" t="s">
        <v>102</v>
      </c>
      <c r="E28" s="54" t="s">
        <v>103</v>
      </c>
      <c r="F28" s="54" t="s">
        <v>103</v>
      </c>
      <c r="G28" s="29" t="s">
        <v>28</v>
      </c>
      <c r="H28" s="54" t="s">
        <v>68</v>
      </c>
      <c r="I28" s="56">
        <v>35</v>
      </c>
      <c r="J28" s="57">
        <v>55</v>
      </c>
      <c r="K28" s="57">
        <v>15</v>
      </c>
      <c r="L28" s="58">
        <v>542</v>
      </c>
      <c r="M28" s="59">
        <f t="shared" si="0"/>
        <v>8130</v>
      </c>
      <c r="N28" s="60" t="s">
        <v>30</v>
      </c>
      <c r="O28" s="61" t="s">
        <v>50</v>
      </c>
    </row>
    <row r="29" spans="1:15" ht="12.75">
      <c r="A29" s="52" t="s">
        <v>25</v>
      </c>
      <c r="B29" s="52">
        <v>3</v>
      </c>
      <c r="C29" s="53" t="s">
        <v>104</v>
      </c>
      <c r="D29" s="53" t="s">
        <v>105</v>
      </c>
      <c r="E29" s="83" t="s">
        <v>106</v>
      </c>
      <c r="F29" s="83" t="s">
        <v>106</v>
      </c>
      <c r="G29" s="29" t="s">
        <v>28</v>
      </c>
      <c r="H29" s="54" t="s">
        <v>68</v>
      </c>
      <c r="I29" s="56">
        <v>0</v>
      </c>
      <c r="J29" s="57">
        <v>33</v>
      </c>
      <c r="K29" s="57">
        <v>35</v>
      </c>
      <c r="L29" s="58">
        <v>542</v>
      </c>
      <c r="M29" s="59">
        <f t="shared" si="0"/>
        <v>18970</v>
      </c>
      <c r="N29" s="60" t="s">
        <v>30</v>
      </c>
      <c r="O29" s="76" t="s">
        <v>31</v>
      </c>
    </row>
    <row r="30" spans="1:15" ht="12.75">
      <c r="A30" s="52" t="s">
        <v>25</v>
      </c>
      <c r="B30" s="52">
        <v>3</v>
      </c>
      <c r="C30" s="53" t="s">
        <v>107</v>
      </c>
      <c r="D30" s="53" t="s">
        <v>108</v>
      </c>
      <c r="E30" s="54" t="s">
        <v>103</v>
      </c>
      <c r="F30" s="54" t="s">
        <v>103</v>
      </c>
      <c r="G30" s="29" t="s">
        <v>28</v>
      </c>
      <c r="H30" s="55" t="s">
        <v>44</v>
      </c>
      <c r="I30" s="56">
        <v>35</v>
      </c>
      <c r="J30" s="57">
        <v>55</v>
      </c>
      <c r="K30" s="57">
        <v>15</v>
      </c>
      <c r="L30" s="58">
        <v>585</v>
      </c>
      <c r="M30" s="59">
        <f t="shared" si="0"/>
        <v>8775</v>
      </c>
      <c r="N30" s="60" t="s">
        <v>30</v>
      </c>
      <c r="O30" s="61" t="s">
        <v>50</v>
      </c>
    </row>
    <row r="31" spans="1:15" ht="12.75">
      <c r="A31" s="52" t="s">
        <v>25</v>
      </c>
      <c r="B31" s="52">
        <v>3</v>
      </c>
      <c r="C31" s="53" t="s">
        <v>109</v>
      </c>
      <c r="D31" s="53" t="s">
        <v>110</v>
      </c>
      <c r="E31" s="54" t="s">
        <v>106</v>
      </c>
      <c r="F31" s="54" t="s">
        <v>106</v>
      </c>
      <c r="G31" s="29" t="s">
        <v>28</v>
      </c>
      <c r="H31" s="55" t="s">
        <v>44</v>
      </c>
      <c r="I31" s="56">
        <v>0</v>
      </c>
      <c r="J31" s="57">
        <v>33</v>
      </c>
      <c r="K31" s="57">
        <v>35</v>
      </c>
      <c r="L31" s="58">
        <v>585</v>
      </c>
      <c r="M31" s="59">
        <f t="shared" si="0"/>
        <v>20475</v>
      </c>
      <c r="N31" s="60" t="s">
        <v>30</v>
      </c>
      <c r="O31" s="76" t="s">
        <v>31</v>
      </c>
    </row>
    <row r="32" spans="1:15" ht="12.75">
      <c r="A32" s="52" t="s">
        <v>25</v>
      </c>
      <c r="B32" s="52">
        <v>3</v>
      </c>
      <c r="C32" s="53" t="s">
        <v>111</v>
      </c>
      <c r="D32" s="53" t="s">
        <v>112</v>
      </c>
      <c r="E32" s="54" t="s">
        <v>103</v>
      </c>
      <c r="F32" s="54" t="s">
        <v>103</v>
      </c>
      <c r="G32" s="29" t="s">
        <v>28</v>
      </c>
      <c r="H32" s="54" t="s">
        <v>89</v>
      </c>
      <c r="I32" s="56">
        <v>35</v>
      </c>
      <c r="J32" s="84">
        <v>55</v>
      </c>
      <c r="K32" s="57">
        <v>15</v>
      </c>
      <c r="L32" s="58">
        <v>528</v>
      </c>
      <c r="M32" s="59">
        <f aca="true" t="shared" si="1" ref="M32:M37">K32*L32</f>
        <v>7920</v>
      </c>
      <c r="N32" s="60" t="s">
        <v>30</v>
      </c>
      <c r="O32" s="61" t="s">
        <v>50</v>
      </c>
    </row>
    <row r="33" spans="1:15" ht="12.75">
      <c r="A33" s="52" t="s">
        <v>25</v>
      </c>
      <c r="B33" s="52">
        <v>3</v>
      </c>
      <c r="C33" s="53" t="s">
        <v>113</v>
      </c>
      <c r="D33" s="53" t="s">
        <v>114</v>
      </c>
      <c r="E33" s="54" t="s">
        <v>106</v>
      </c>
      <c r="F33" s="54" t="s">
        <v>106</v>
      </c>
      <c r="G33" s="29" t="s">
        <v>28</v>
      </c>
      <c r="H33" s="54" t="s">
        <v>89</v>
      </c>
      <c r="I33" s="56">
        <v>0</v>
      </c>
      <c r="J33" s="57">
        <v>33</v>
      </c>
      <c r="K33" s="57">
        <v>35</v>
      </c>
      <c r="L33" s="58">
        <v>503</v>
      </c>
      <c r="M33" s="59">
        <f t="shared" si="1"/>
        <v>17605</v>
      </c>
      <c r="N33" s="60" t="s">
        <v>30</v>
      </c>
      <c r="O33" s="76" t="s">
        <v>31</v>
      </c>
    </row>
    <row r="34" spans="1:15" ht="12.75">
      <c r="A34" s="52" t="s">
        <v>25</v>
      </c>
      <c r="B34" s="52">
        <v>3</v>
      </c>
      <c r="C34" s="53" t="s">
        <v>115</v>
      </c>
      <c r="D34" s="53" t="s">
        <v>116</v>
      </c>
      <c r="E34" s="54" t="s">
        <v>103</v>
      </c>
      <c r="F34" s="54" t="s">
        <v>103</v>
      </c>
      <c r="G34" s="29" t="s">
        <v>28</v>
      </c>
      <c r="H34" s="55" t="s">
        <v>44</v>
      </c>
      <c r="I34" s="56">
        <v>35</v>
      </c>
      <c r="J34" s="57">
        <v>55</v>
      </c>
      <c r="K34" s="57">
        <v>15</v>
      </c>
      <c r="L34" s="58">
        <v>895</v>
      </c>
      <c r="M34" s="59">
        <f t="shared" si="1"/>
        <v>13425</v>
      </c>
      <c r="N34" s="60" t="s">
        <v>30</v>
      </c>
      <c r="O34" s="61" t="s">
        <v>50</v>
      </c>
    </row>
    <row r="35" spans="1:15" ht="12.75">
      <c r="A35" s="52" t="s">
        <v>25</v>
      </c>
      <c r="B35" s="52">
        <v>3</v>
      </c>
      <c r="C35" s="53" t="s">
        <v>117</v>
      </c>
      <c r="D35" s="53" t="s">
        <v>118</v>
      </c>
      <c r="E35" s="54" t="s">
        <v>106</v>
      </c>
      <c r="F35" s="54" t="s">
        <v>106</v>
      </c>
      <c r="G35" s="29" t="s">
        <v>28</v>
      </c>
      <c r="H35" s="55" t="s">
        <v>44</v>
      </c>
      <c r="I35" s="56">
        <v>0</v>
      </c>
      <c r="J35" s="57">
        <v>33</v>
      </c>
      <c r="K35" s="57">
        <v>35</v>
      </c>
      <c r="L35" s="58">
        <v>895</v>
      </c>
      <c r="M35" s="59">
        <f t="shared" si="1"/>
        <v>31325</v>
      </c>
      <c r="N35" s="60" t="s">
        <v>30</v>
      </c>
      <c r="O35" s="76" t="s">
        <v>31</v>
      </c>
    </row>
    <row r="36" spans="1:15" ht="12.75">
      <c r="A36" s="52" t="s">
        <v>25</v>
      </c>
      <c r="B36" s="52">
        <v>3</v>
      </c>
      <c r="C36" s="53" t="s">
        <v>119</v>
      </c>
      <c r="D36" s="53" t="s">
        <v>120</v>
      </c>
      <c r="E36" s="54" t="s">
        <v>103</v>
      </c>
      <c r="F36" s="54" t="s">
        <v>103</v>
      </c>
      <c r="G36" s="29" t="s">
        <v>28</v>
      </c>
      <c r="H36" s="55" t="s">
        <v>44</v>
      </c>
      <c r="I36" s="56">
        <v>35</v>
      </c>
      <c r="J36" s="57">
        <v>55</v>
      </c>
      <c r="K36" s="57">
        <v>15</v>
      </c>
      <c r="L36" s="58">
        <v>544</v>
      </c>
      <c r="M36" s="59">
        <f t="shared" si="1"/>
        <v>8160</v>
      </c>
      <c r="N36" s="60" t="s">
        <v>30</v>
      </c>
      <c r="O36" s="61" t="s">
        <v>50</v>
      </c>
    </row>
    <row r="37" spans="1:15" ht="12.75">
      <c r="A37" s="52" t="s">
        <v>25</v>
      </c>
      <c r="B37" s="52">
        <v>3</v>
      </c>
      <c r="C37" s="53" t="s">
        <v>121</v>
      </c>
      <c r="D37" s="53" t="s">
        <v>122</v>
      </c>
      <c r="E37" s="54" t="s">
        <v>106</v>
      </c>
      <c r="F37" s="54" t="s">
        <v>106</v>
      </c>
      <c r="G37" s="29" t="s">
        <v>28</v>
      </c>
      <c r="H37" s="55" t="s">
        <v>44</v>
      </c>
      <c r="I37" s="56">
        <v>15</v>
      </c>
      <c r="J37" s="57">
        <v>33</v>
      </c>
      <c r="K37" s="57">
        <v>20</v>
      </c>
      <c r="L37" s="58">
        <v>598</v>
      </c>
      <c r="M37" s="59">
        <f t="shared" si="1"/>
        <v>11960</v>
      </c>
      <c r="N37" s="60" t="s">
        <v>30</v>
      </c>
      <c r="O37" s="76" t="s">
        <v>31</v>
      </c>
    </row>
    <row r="38" spans="1:15" ht="12.75">
      <c r="A38" s="85"/>
      <c r="B38" s="86"/>
      <c r="C38" s="87"/>
      <c r="D38" s="88"/>
      <c r="E38" s="88"/>
      <c r="F38" s="89"/>
      <c r="G38" s="89"/>
      <c r="H38" s="89"/>
      <c r="I38" s="56"/>
      <c r="J38" s="84"/>
      <c r="K38" s="57"/>
      <c r="L38" s="90"/>
      <c r="M38" s="59">
        <f t="shared" si="0"/>
        <v>0</v>
      </c>
      <c r="N38" s="91"/>
      <c r="O38" s="61"/>
    </row>
    <row r="39" spans="1:15" ht="12.75">
      <c r="A39" s="92"/>
      <c r="B39" s="92"/>
      <c r="C39" s="93"/>
      <c r="D39" s="94" t="s">
        <v>123</v>
      </c>
      <c r="E39" s="95"/>
      <c r="F39" s="93"/>
      <c r="G39" s="93"/>
      <c r="H39" s="93"/>
      <c r="I39" s="96"/>
      <c r="J39" s="96"/>
      <c r="K39" s="96">
        <f>SUM(K4:K38)</f>
        <v>1317</v>
      </c>
      <c r="L39" s="96"/>
      <c r="M39" s="97">
        <f>SUM(M4:M38)</f>
        <v>881479</v>
      </c>
      <c r="N39" s="93"/>
      <c r="O39" s="98"/>
    </row>
    <row r="41" spans="4:8" ht="12.75">
      <c r="D41" s="42" t="s">
        <v>124</v>
      </c>
      <c r="H41" s="42" t="s">
        <v>125</v>
      </c>
    </row>
  </sheetData>
  <sheetProtection selectLockedCells="1" selectUnlockedCells="1"/>
  <autoFilter ref="A3:N38"/>
  <mergeCells count="2">
    <mergeCell ref="A1:N1"/>
    <mergeCell ref="A2:K2"/>
  </mergeCells>
  <printOptions/>
  <pageMargins left="0.15763888888888888" right="0.15763888888888888" top="0.39375" bottom="0.19652777777777777" header="0.5118055555555555" footer="0.511805555555555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velichenko</dc:creator>
  <cp:keywords/>
  <dc:description/>
  <cp:lastModifiedBy/>
  <cp:lastPrinted>2018-02-13T08:08:50Z</cp:lastPrinted>
  <dcterms:created xsi:type="dcterms:W3CDTF">2013-01-31T05:37:40Z</dcterms:created>
  <dcterms:modified xsi:type="dcterms:W3CDTF">2018-02-14T03:52:38Z</dcterms:modified>
  <cp:category/>
  <cp:version/>
  <cp:contentType/>
  <cp:contentStatus/>
  <cp:revision>1</cp:revision>
</cp:coreProperties>
</file>